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cvc365.sharepoint.com/sites/karushio/Shared Documents/S-1g関連/第5回（R3年度）/【原本】応募用紙・参考資料/"/>
    </mc:Choice>
  </mc:AlternateContent>
  <xr:revisionPtr revIDLastSave="6468" documentId="8_{2B1F3E40-ED53-4C3A-A0E6-27B1F4A6DD69}" xr6:coauthVersionLast="47" xr6:coauthVersionMax="47" xr10:uidLastSave="{E80D8E86-4A5F-4F49-9034-90CA9E9D31E4}"/>
  <bookViews>
    <workbookView xWindow="-108" yWindow="-108" windowWidth="23256" windowHeight="12576" xr2:uid="{4B74DC16-936D-4E47-808B-481F5C9D03AF}"/>
  </bookViews>
  <sheets>
    <sheet name="１．応募用紙 " sheetId="7" r:id="rId1"/>
    <sheet name="２．献立詳細①" sheetId="26" r:id="rId2"/>
    <sheet name="２．献立詳細②" sheetId="25" r:id="rId3"/>
    <sheet name="２．献立詳細③" sheetId="24" r:id="rId4"/>
    <sheet name="２．献立詳細④" sheetId="23" r:id="rId5"/>
    <sheet name="２．献立詳細⑤" sheetId="21" r:id="rId6"/>
    <sheet name="２．献立詳細⑥" sheetId="20" r:id="rId7"/>
    <sheet name="２.　献立詳細⑦ " sheetId="17" r:id="rId8"/>
    <sheet name="２．献立詳細⑧" sheetId="28" r:id="rId9"/>
    <sheet name="２.　献立詳細⑨" sheetId="27" r:id="rId10"/>
    <sheet name="２.　献立詳細⑩" sheetId="29" r:id="rId11"/>
    <sheet name="２.　献立詳細⑪" sheetId="30" r:id="rId12"/>
    <sheet name="２.　献立詳細⑫" sheetId="31" r:id="rId13"/>
    <sheet name="２.　献立詳細⑬" sheetId="32" r:id="rId14"/>
  </sheets>
  <definedNames>
    <definedName name="_xlnm.Print_Area" localSheetId="0">'１．応募用紙 '!$B$2:$AI$54</definedName>
    <definedName name="_xlnm.Print_Area" localSheetId="7">'２.　献立詳細⑦ '!$B$2:$AT$45</definedName>
    <definedName name="_xlnm.Print_Area" localSheetId="9">'２.　献立詳細⑨'!$B$2:$AT$45</definedName>
    <definedName name="_xlnm.Print_Area" localSheetId="10">'２.　献立詳細⑩'!$B$2:$AT$45</definedName>
    <definedName name="_xlnm.Print_Area" localSheetId="11">'２.　献立詳細⑪'!$B$2:$AT$45</definedName>
    <definedName name="_xlnm.Print_Area" localSheetId="12">'２.　献立詳細⑫'!$B$2:$AT$45</definedName>
    <definedName name="_xlnm.Print_Area" localSheetId="13">'２.　献立詳細⑬'!$B$2:$AT$45</definedName>
    <definedName name="_xlnm.Print_Area" localSheetId="1">'２．献立詳細①'!$B$2:$AT$45</definedName>
    <definedName name="_xlnm.Print_Area" localSheetId="2">'２．献立詳細②'!$B$2:$AT$45</definedName>
    <definedName name="_xlnm.Print_Area" localSheetId="3">'２．献立詳細③'!$B$2:$AT$45</definedName>
    <definedName name="_xlnm.Print_Area" localSheetId="4">'２．献立詳細④'!$B$2:$AT$45</definedName>
    <definedName name="_xlnm.Print_Area" localSheetId="5">'２．献立詳細⑤'!$B$2:$AT$45</definedName>
    <definedName name="_xlnm.Print_Area" localSheetId="6">'２．献立詳細⑥'!$B$2:$AT$45</definedName>
    <definedName name="_xlnm.Print_Area" localSheetId="8">'２．献立詳細⑧'!$B$2:$AT$45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30" i="7" l="1"/>
  <c r="AC30" i="7"/>
  <c r="AA30" i="7"/>
  <c r="Y30" i="7"/>
  <c r="W30" i="7"/>
  <c r="U30" i="7"/>
  <c r="O30" i="7"/>
  <c r="AG29" i="7"/>
  <c r="AC29" i="7"/>
  <c r="AA29" i="7"/>
  <c r="Y29" i="7"/>
  <c r="W29" i="7"/>
  <c r="U29" i="7"/>
  <c r="O29" i="7"/>
  <c r="AQ45" i="32"/>
  <c r="AQ44" i="32"/>
  <c r="AQ43" i="32"/>
  <c r="AQ42" i="32"/>
  <c r="AQ41" i="32"/>
  <c r="AQ40" i="32"/>
  <c r="AQ39" i="32"/>
  <c r="AQ38" i="32"/>
  <c r="AQ37" i="32"/>
  <c r="AQ36" i="32"/>
  <c r="AQ35" i="32"/>
  <c r="AQ34" i="32"/>
  <c r="AQ33" i="32"/>
  <c r="AQ32" i="32"/>
  <c r="AQ31" i="32"/>
  <c r="AQ30" i="32"/>
  <c r="AQ29" i="32"/>
  <c r="AQ28" i="32"/>
  <c r="AQ26" i="32"/>
  <c r="AQ25" i="32"/>
  <c r="AQ24" i="32"/>
  <c r="AQ22" i="32"/>
  <c r="AB22" i="32"/>
  <c r="AQ21" i="32"/>
  <c r="AB21" i="32"/>
  <c r="AQ20" i="32"/>
  <c r="AB20" i="32"/>
  <c r="AQ19" i="32"/>
  <c r="AB19" i="32"/>
  <c r="AQ18" i="32"/>
  <c r="AB18" i="32"/>
  <c r="AQ17" i="32"/>
  <c r="AB17" i="32"/>
  <c r="AS3" i="32"/>
  <c r="AK3" i="32"/>
  <c r="AE3" i="32"/>
  <c r="AS2" i="32"/>
  <c r="AK2" i="32"/>
  <c r="AE2" i="32"/>
  <c r="U2" i="32"/>
  <c r="AG28" i="7"/>
  <c r="AC28" i="7"/>
  <c r="AA28" i="7"/>
  <c r="Y28" i="7"/>
  <c r="W28" i="7"/>
  <c r="U28" i="7"/>
  <c r="O28" i="7"/>
  <c r="AQ45" i="31"/>
  <c r="AQ44" i="31"/>
  <c r="AQ43" i="31"/>
  <c r="AQ42" i="31"/>
  <c r="AQ41" i="31"/>
  <c r="AQ40" i="31"/>
  <c r="AQ39" i="31"/>
  <c r="AQ38" i="31"/>
  <c r="AQ37" i="31"/>
  <c r="AQ36" i="31"/>
  <c r="AQ35" i="31"/>
  <c r="AQ34" i="31"/>
  <c r="AQ33" i="31"/>
  <c r="AQ32" i="31"/>
  <c r="AQ31" i="31"/>
  <c r="AQ30" i="31"/>
  <c r="AQ29" i="31"/>
  <c r="AQ28" i="31"/>
  <c r="AQ26" i="31"/>
  <c r="AQ25" i="31"/>
  <c r="AQ24" i="31"/>
  <c r="AQ22" i="31"/>
  <c r="AB22" i="31"/>
  <c r="AQ21" i="31"/>
  <c r="AB21" i="31"/>
  <c r="AQ20" i="31"/>
  <c r="AB20" i="31"/>
  <c r="AQ19" i="31"/>
  <c r="AB19" i="31"/>
  <c r="AQ18" i="31"/>
  <c r="AB18" i="31"/>
  <c r="AQ17" i="31"/>
  <c r="AB17" i="31"/>
  <c r="AS3" i="31"/>
  <c r="AK3" i="31"/>
  <c r="AE3" i="31"/>
  <c r="AS2" i="31"/>
  <c r="AK2" i="31"/>
  <c r="AE2" i="31"/>
  <c r="U2" i="31"/>
  <c r="AQ45" i="30"/>
  <c r="AQ44" i="30"/>
  <c r="AQ43" i="30"/>
  <c r="AQ42" i="30"/>
  <c r="AQ41" i="30"/>
  <c r="AQ40" i="30"/>
  <c r="AQ39" i="30"/>
  <c r="AQ38" i="30"/>
  <c r="AQ37" i="30"/>
  <c r="AQ36" i="30"/>
  <c r="AQ35" i="30"/>
  <c r="AQ34" i="30"/>
  <c r="AQ33" i="30"/>
  <c r="AQ32" i="30"/>
  <c r="AQ31" i="30"/>
  <c r="AQ30" i="30"/>
  <c r="AQ29" i="30"/>
  <c r="AQ28" i="30"/>
  <c r="AQ26" i="30"/>
  <c r="AQ25" i="30"/>
  <c r="AQ24" i="30"/>
  <c r="AQ22" i="30"/>
  <c r="AB22" i="30"/>
  <c r="AQ21" i="30"/>
  <c r="AB21" i="30"/>
  <c r="AQ20" i="30"/>
  <c r="AB20" i="30"/>
  <c r="AQ19" i="30"/>
  <c r="AB19" i="30"/>
  <c r="AQ18" i="30"/>
  <c r="AB18" i="30"/>
  <c r="AQ17" i="30"/>
  <c r="AS2" i="30" s="1"/>
  <c r="AB17" i="30"/>
  <c r="AS3" i="30"/>
  <c r="AK3" i="30"/>
  <c r="AE3" i="30"/>
  <c r="AK2" i="30"/>
  <c r="AE2" i="30"/>
  <c r="U2" i="30"/>
  <c r="AG27" i="7"/>
  <c r="AC27" i="7"/>
  <c r="AA27" i="7"/>
  <c r="Y27" i="7"/>
  <c r="W27" i="7"/>
  <c r="U27" i="7"/>
  <c r="O27" i="7"/>
  <c r="AQ45" i="29"/>
  <c r="AQ44" i="29"/>
  <c r="AQ43" i="29"/>
  <c r="AQ42" i="29"/>
  <c r="AQ41" i="29"/>
  <c r="AQ40" i="29"/>
  <c r="AQ39" i="29"/>
  <c r="AQ38" i="29"/>
  <c r="AQ37" i="29"/>
  <c r="AQ36" i="29"/>
  <c r="AQ35" i="29"/>
  <c r="AQ34" i="29"/>
  <c r="AQ33" i="29"/>
  <c r="AQ32" i="29"/>
  <c r="AQ31" i="29"/>
  <c r="AQ30" i="29"/>
  <c r="AQ29" i="29"/>
  <c r="AQ28" i="29"/>
  <c r="AQ26" i="29"/>
  <c r="AQ25" i="29"/>
  <c r="AQ24" i="29"/>
  <c r="AQ22" i="29"/>
  <c r="AB22" i="29"/>
  <c r="AQ21" i="29"/>
  <c r="AB21" i="29"/>
  <c r="AQ20" i="29"/>
  <c r="AB20" i="29"/>
  <c r="AQ19" i="29"/>
  <c r="AB19" i="29"/>
  <c r="AQ18" i="29"/>
  <c r="AB18" i="29"/>
  <c r="AQ17" i="29"/>
  <c r="AS2" i="29" s="1"/>
  <c r="AB17" i="29"/>
  <c r="AS3" i="29"/>
  <c r="AK3" i="29"/>
  <c r="AE3" i="29"/>
  <c r="AK2" i="29"/>
  <c r="AE2" i="29"/>
  <c r="U2" i="29"/>
  <c r="AG26" i="7"/>
  <c r="AC26" i="7"/>
  <c r="AA26" i="7"/>
  <c r="Y26" i="7"/>
  <c r="W26" i="7"/>
  <c r="U26" i="7"/>
  <c r="O26" i="7"/>
  <c r="AG25" i="7"/>
  <c r="AC25" i="7"/>
  <c r="AA25" i="7"/>
  <c r="Y25" i="7"/>
  <c r="W25" i="7"/>
  <c r="U25" i="7"/>
  <c r="O25" i="7"/>
  <c r="AQ45" i="28"/>
  <c r="AQ44" i="28"/>
  <c r="AQ43" i="28"/>
  <c r="AQ42" i="28"/>
  <c r="AQ41" i="28"/>
  <c r="AQ40" i="28"/>
  <c r="AQ39" i="28"/>
  <c r="AQ38" i="28"/>
  <c r="AQ37" i="28"/>
  <c r="AQ36" i="28"/>
  <c r="AQ35" i="28"/>
  <c r="AQ34" i="28"/>
  <c r="AQ33" i="28"/>
  <c r="AQ32" i="28"/>
  <c r="AQ31" i="28"/>
  <c r="AQ30" i="28"/>
  <c r="AQ29" i="28"/>
  <c r="AQ28" i="28"/>
  <c r="AQ26" i="28"/>
  <c r="AQ25" i="28"/>
  <c r="AQ24" i="28"/>
  <c r="AQ22" i="28"/>
  <c r="AB22" i="28"/>
  <c r="AQ21" i="28"/>
  <c r="AB21" i="28"/>
  <c r="AQ20" i="28"/>
  <c r="AB20" i="28"/>
  <c r="AQ19" i="28"/>
  <c r="AB19" i="28"/>
  <c r="AQ18" i="28"/>
  <c r="AB18" i="28"/>
  <c r="AQ17" i="28"/>
  <c r="AB17" i="28"/>
  <c r="AS3" i="28"/>
  <c r="AK3" i="28"/>
  <c r="AE3" i="28"/>
  <c r="AS2" i="28"/>
  <c r="AK2" i="28"/>
  <c r="AE2" i="28"/>
  <c r="U2" i="28"/>
  <c r="AQ45" i="27"/>
  <c r="AQ44" i="27"/>
  <c r="AQ43" i="27"/>
  <c r="AQ42" i="27"/>
  <c r="AQ41" i="27"/>
  <c r="AQ40" i="27"/>
  <c r="AQ39" i="27"/>
  <c r="AQ38" i="27"/>
  <c r="AQ37" i="27"/>
  <c r="AQ36" i="27"/>
  <c r="AQ35" i="27"/>
  <c r="AQ34" i="27"/>
  <c r="AQ33" i="27"/>
  <c r="AQ32" i="27"/>
  <c r="AQ31" i="27"/>
  <c r="AQ30" i="27"/>
  <c r="AQ29" i="27"/>
  <c r="AQ28" i="27"/>
  <c r="AQ26" i="27"/>
  <c r="AQ25" i="27"/>
  <c r="AQ24" i="27"/>
  <c r="AQ22" i="27"/>
  <c r="AB22" i="27"/>
  <c r="AQ21" i="27"/>
  <c r="AB21" i="27"/>
  <c r="AQ20" i="27"/>
  <c r="AB20" i="27"/>
  <c r="AQ19" i="27"/>
  <c r="AB19" i="27"/>
  <c r="AQ18" i="27"/>
  <c r="AB18" i="27"/>
  <c r="AQ17" i="27"/>
  <c r="AS2" i="27" s="1"/>
  <c r="AB17" i="27"/>
  <c r="AS3" i="27"/>
  <c r="AK3" i="27"/>
  <c r="AE3" i="27"/>
  <c r="AK2" i="27"/>
  <c r="AE2" i="27"/>
  <c r="U2" i="27"/>
  <c r="U31" i="7" l="1"/>
  <c r="AE35" i="7"/>
  <c r="O24" i="7"/>
  <c r="O23" i="7"/>
  <c r="O22" i="7"/>
  <c r="O21" i="7"/>
  <c r="O20" i="7"/>
  <c r="O19" i="7"/>
  <c r="AE3" i="26"/>
  <c r="W18" i="7" s="1"/>
  <c r="AE2" i="26"/>
  <c r="U18" i="7" s="1"/>
  <c r="O18" i="7"/>
  <c r="AQ45" i="26"/>
  <c r="AQ44" i="26"/>
  <c r="AQ43" i="26"/>
  <c r="AQ42" i="26"/>
  <c r="AQ41" i="26"/>
  <c r="AQ40" i="26"/>
  <c r="AQ39" i="26"/>
  <c r="AQ38" i="26"/>
  <c r="AQ37" i="26"/>
  <c r="AQ36" i="26"/>
  <c r="AQ35" i="26"/>
  <c r="AQ34" i="26"/>
  <c r="AQ33" i="26"/>
  <c r="AQ32" i="26"/>
  <c r="AQ31" i="26"/>
  <c r="AQ30" i="26"/>
  <c r="AQ29" i="26"/>
  <c r="AQ28" i="26"/>
  <c r="AQ26" i="26"/>
  <c r="AQ25" i="26"/>
  <c r="AQ24" i="26"/>
  <c r="AQ22" i="26"/>
  <c r="AB22" i="26"/>
  <c r="AQ21" i="26"/>
  <c r="AB21" i="26"/>
  <c r="AQ20" i="26"/>
  <c r="AB20" i="26"/>
  <c r="AQ19" i="26"/>
  <c r="AB19" i="26"/>
  <c r="AQ18" i="26"/>
  <c r="AB18" i="26"/>
  <c r="AQ17" i="26"/>
  <c r="AB17" i="26"/>
  <c r="AS3" i="26"/>
  <c r="AG18" i="7" s="1"/>
  <c r="AK3" i="26"/>
  <c r="AA18" i="7" s="1"/>
  <c r="AK2" i="26"/>
  <c r="Y18" i="7" s="1"/>
  <c r="U2" i="26"/>
  <c r="AQ45" i="25"/>
  <c r="AQ44" i="25"/>
  <c r="AQ43" i="25"/>
  <c r="AQ42" i="25"/>
  <c r="AQ41" i="25"/>
  <c r="AQ40" i="25"/>
  <c r="AQ39" i="25"/>
  <c r="AQ38" i="25"/>
  <c r="AQ37" i="25"/>
  <c r="AQ36" i="25"/>
  <c r="AQ35" i="25"/>
  <c r="AQ34" i="25"/>
  <c r="AQ33" i="25"/>
  <c r="AQ32" i="25"/>
  <c r="AQ31" i="25"/>
  <c r="AQ30" i="25"/>
  <c r="AQ29" i="25"/>
  <c r="AQ28" i="25"/>
  <c r="AQ26" i="25"/>
  <c r="AQ25" i="25"/>
  <c r="AQ24" i="25"/>
  <c r="AQ22" i="25"/>
  <c r="AB22" i="25"/>
  <c r="AQ21" i="25"/>
  <c r="AB21" i="25"/>
  <c r="AQ20" i="25"/>
  <c r="AB20" i="25"/>
  <c r="AQ19" i="25"/>
  <c r="AB19" i="25"/>
  <c r="AQ18" i="25"/>
  <c r="AB18" i="25"/>
  <c r="AQ17" i="25"/>
  <c r="AB17" i="25"/>
  <c r="AS3" i="25"/>
  <c r="AG19" i="7" s="1"/>
  <c r="AK3" i="25"/>
  <c r="AA19" i="7" s="1"/>
  <c r="AE3" i="25"/>
  <c r="W19" i="7" s="1"/>
  <c r="AK2" i="25"/>
  <c r="Y19" i="7" s="1"/>
  <c r="AE2" i="25"/>
  <c r="U19" i="7" s="1"/>
  <c r="U2" i="25"/>
  <c r="AQ45" i="24"/>
  <c r="AQ44" i="24"/>
  <c r="AQ43" i="24"/>
  <c r="AQ42" i="24"/>
  <c r="AQ41" i="24"/>
  <c r="AQ40" i="24"/>
  <c r="AQ39" i="24"/>
  <c r="AQ38" i="24"/>
  <c r="AQ37" i="24"/>
  <c r="AQ36" i="24"/>
  <c r="AQ35" i="24"/>
  <c r="AQ34" i="24"/>
  <c r="AQ33" i="24"/>
  <c r="AQ32" i="24"/>
  <c r="AQ31" i="24"/>
  <c r="AQ30" i="24"/>
  <c r="AQ29" i="24"/>
  <c r="AQ28" i="24"/>
  <c r="AQ26" i="24"/>
  <c r="AQ25" i="24"/>
  <c r="AQ24" i="24"/>
  <c r="AQ22" i="24"/>
  <c r="AB22" i="24"/>
  <c r="AQ21" i="24"/>
  <c r="AB21" i="24"/>
  <c r="AQ20" i="24"/>
  <c r="AB20" i="24"/>
  <c r="AQ19" i="24"/>
  <c r="AB19" i="24"/>
  <c r="AQ18" i="24"/>
  <c r="AB18" i="24"/>
  <c r="AQ17" i="24"/>
  <c r="AB17" i="24"/>
  <c r="AS3" i="24"/>
  <c r="AG20" i="7" s="1"/>
  <c r="AK3" i="24"/>
  <c r="AA20" i="7" s="1"/>
  <c r="AE3" i="24"/>
  <c r="W20" i="7" s="1"/>
  <c r="AK2" i="24"/>
  <c r="Y20" i="7" s="1"/>
  <c r="AE2" i="24"/>
  <c r="U20" i="7" s="1"/>
  <c r="U2" i="24"/>
  <c r="AQ45" i="23"/>
  <c r="AQ44" i="23"/>
  <c r="AQ43" i="23"/>
  <c r="AQ42" i="23"/>
  <c r="AQ41" i="23"/>
  <c r="AQ40" i="23"/>
  <c r="AQ39" i="23"/>
  <c r="AQ38" i="23"/>
  <c r="AQ37" i="23"/>
  <c r="AQ36" i="23"/>
  <c r="AQ35" i="23"/>
  <c r="AQ34" i="23"/>
  <c r="AQ33" i="23"/>
  <c r="AQ32" i="23"/>
  <c r="AQ31" i="23"/>
  <c r="AQ30" i="23"/>
  <c r="AQ29" i="23"/>
  <c r="AQ28" i="23"/>
  <c r="AQ26" i="23"/>
  <c r="AQ25" i="23"/>
  <c r="AQ24" i="23"/>
  <c r="AQ22" i="23"/>
  <c r="AB22" i="23"/>
  <c r="AQ21" i="23"/>
  <c r="AB21" i="23"/>
  <c r="AQ20" i="23"/>
  <c r="AB20" i="23"/>
  <c r="AQ19" i="23"/>
  <c r="AB19" i="23"/>
  <c r="AQ18" i="23"/>
  <c r="AB18" i="23"/>
  <c r="AQ17" i="23"/>
  <c r="AB17" i="23"/>
  <c r="AS3" i="23"/>
  <c r="AG21" i="7" s="1"/>
  <c r="AK3" i="23"/>
  <c r="AA21" i="7" s="1"/>
  <c r="AE3" i="23"/>
  <c r="W21" i="7" s="1"/>
  <c r="AK2" i="23"/>
  <c r="Y21" i="7" s="1"/>
  <c r="AE2" i="23"/>
  <c r="U21" i="7" s="1"/>
  <c r="U2" i="23"/>
  <c r="AQ45" i="21"/>
  <c r="AQ44" i="21"/>
  <c r="AQ43" i="21"/>
  <c r="AQ42" i="21"/>
  <c r="AQ41" i="21"/>
  <c r="AQ40" i="21"/>
  <c r="AQ39" i="21"/>
  <c r="AQ38" i="21"/>
  <c r="AQ37" i="21"/>
  <c r="AQ36" i="21"/>
  <c r="AQ35" i="21"/>
  <c r="AQ34" i="21"/>
  <c r="AQ33" i="21"/>
  <c r="AQ32" i="21"/>
  <c r="AQ31" i="21"/>
  <c r="AQ30" i="21"/>
  <c r="AQ29" i="21"/>
  <c r="AQ28" i="21"/>
  <c r="AQ26" i="21"/>
  <c r="AQ25" i="21"/>
  <c r="AQ24" i="21"/>
  <c r="AQ22" i="21"/>
  <c r="AB22" i="21"/>
  <c r="AQ21" i="21"/>
  <c r="AB21" i="21"/>
  <c r="AQ20" i="21"/>
  <c r="AB20" i="21"/>
  <c r="AQ19" i="21"/>
  <c r="AB19" i="21"/>
  <c r="AQ18" i="21"/>
  <c r="AB18" i="21"/>
  <c r="AQ17" i="21"/>
  <c r="AB17" i="21"/>
  <c r="AS3" i="21"/>
  <c r="AG22" i="7" s="1"/>
  <c r="AK3" i="21"/>
  <c r="AA22" i="7" s="1"/>
  <c r="AE3" i="21"/>
  <c r="W22" i="7" s="1"/>
  <c r="AK2" i="21"/>
  <c r="Y22" i="7" s="1"/>
  <c r="AE2" i="21"/>
  <c r="U22" i="7" s="1"/>
  <c r="U2" i="21"/>
  <c r="AQ45" i="20"/>
  <c r="AQ44" i="20"/>
  <c r="AQ43" i="20"/>
  <c r="AQ42" i="20"/>
  <c r="AQ41" i="20"/>
  <c r="AQ40" i="20"/>
  <c r="AQ39" i="20"/>
  <c r="AQ38" i="20"/>
  <c r="AQ37" i="20"/>
  <c r="AQ36" i="20"/>
  <c r="AQ35" i="20"/>
  <c r="AQ34" i="20"/>
  <c r="AQ33" i="20"/>
  <c r="AQ32" i="20"/>
  <c r="AQ31" i="20"/>
  <c r="AQ30" i="20"/>
  <c r="AQ29" i="20"/>
  <c r="AQ28" i="20"/>
  <c r="AQ26" i="20"/>
  <c r="AQ25" i="20"/>
  <c r="AQ24" i="20"/>
  <c r="AQ22" i="20"/>
  <c r="AB22" i="20"/>
  <c r="AQ21" i="20"/>
  <c r="AB21" i="20"/>
  <c r="AQ20" i="20"/>
  <c r="AB20" i="20"/>
  <c r="AQ19" i="20"/>
  <c r="AB19" i="20"/>
  <c r="AQ18" i="20"/>
  <c r="AB18" i="20"/>
  <c r="AQ17" i="20"/>
  <c r="AB17" i="20"/>
  <c r="AS3" i="20"/>
  <c r="AG23" i="7" s="1"/>
  <c r="AK3" i="20"/>
  <c r="AA23" i="7" s="1"/>
  <c r="AE3" i="20"/>
  <c r="W23" i="7" s="1"/>
  <c r="AK2" i="20"/>
  <c r="Y23" i="7" s="1"/>
  <c r="AE2" i="20"/>
  <c r="U23" i="7" s="1"/>
  <c r="U2" i="20"/>
  <c r="AS3" i="17"/>
  <c r="AK3" i="17"/>
  <c r="AK2" i="17"/>
  <c r="AE3" i="17"/>
  <c r="AE2" i="17"/>
  <c r="AB17" i="17"/>
  <c r="AQ17" i="17"/>
  <c r="AB18" i="17"/>
  <c r="AQ18" i="17"/>
  <c r="AB19" i="17"/>
  <c r="AQ19" i="17"/>
  <c r="AS2" i="23" l="1"/>
  <c r="AC21" i="7" s="1"/>
  <c r="AS2" i="21"/>
  <c r="AC22" i="7" s="1"/>
  <c r="AS2" i="20"/>
  <c r="AC23" i="7" s="1"/>
  <c r="AS2" i="25"/>
  <c r="AC19" i="7" s="1"/>
  <c r="AS2" i="24"/>
  <c r="AC20" i="7" s="1"/>
  <c r="AS2" i="26"/>
  <c r="AC18" i="7" s="1"/>
  <c r="AQ42" i="17"/>
  <c r="AQ41" i="17"/>
  <c r="AQ40" i="17"/>
  <c r="AG24" i="7" l="1"/>
  <c r="AA24" i="7"/>
  <c r="Y24" i="7"/>
  <c r="W24" i="7"/>
  <c r="U24" i="7"/>
  <c r="AQ45" i="17"/>
  <c r="AQ44" i="17"/>
  <c r="AQ43" i="17"/>
  <c r="AQ39" i="17"/>
  <c r="AQ38" i="17"/>
  <c r="AQ37" i="17"/>
  <c r="AQ36" i="17"/>
  <c r="AQ35" i="17"/>
  <c r="AQ34" i="17"/>
  <c r="AQ33" i="17"/>
  <c r="AQ32" i="17"/>
  <c r="AQ31" i="17"/>
  <c r="AQ30" i="17"/>
  <c r="U2" i="17"/>
  <c r="AQ29" i="17"/>
  <c r="AQ28" i="17"/>
  <c r="AQ26" i="17"/>
  <c r="AQ25" i="17"/>
  <c r="AQ24" i="17"/>
  <c r="AQ22" i="17"/>
  <c r="AB22" i="17"/>
  <c r="AQ21" i="17"/>
  <c r="AB21" i="17"/>
  <c r="AQ20" i="17"/>
  <c r="AB20" i="17"/>
  <c r="AS2" i="17" l="1"/>
  <c r="AC24" i="7" s="1"/>
  <c r="AC31" i="7" l="1"/>
  <c r="AE31" i="7" s="1"/>
  <c r="AG31" i="7"/>
  <c r="AA31" i="7"/>
  <c r="Y31" i="7"/>
  <c r="W31" i="7"/>
</calcChain>
</file>

<file path=xl/sharedStrings.xml><?xml version="1.0" encoding="utf-8"?>
<sst xmlns="http://schemas.openxmlformats.org/spreadsheetml/2006/main" count="4397" uniqueCount="160">
  <si>
    <t>第5回 S-1g（エス・ワン・グランプリ）大会応募用紙</t>
    <rPh sb="0" eb="1">
      <t>ダイ</t>
    </rPh>
    <rPh sb="2" eb="3">
      <t>カイ</t>
    </rPh>
    <rPh sb="23" eb="27">
      <t>オウボヨウシ</t>
    </rPh>
    <phoneticPr fontId="1"/>
  </si>
  <si>
    <t>献立名</t>
    <rPh sb="0" eb="3">
      <t>コンダテメイ</t>
    </rPh>
    <phoneticPr fontId="1"/>
  </si>
  <si>
    <t>熱量</t>
    <rPh sb="0" eb="2">
      <t>ネツリョウ</t>
    </rPh>
    <phoneticPr fontId="1"/>
  </si>
  <si>
    <t>kcal</t>
    <phoneticPr fontId="1"/>
  </si>
  <si>
    <t>たんぱく質</t>
    <rPh sb="4" eb="5">
      <t>シツ</t>
    </rPh>
    <phoneticPr fontId="1"/>
  </si>
  <si>
    <t>(kcal)</t>
  </si>
  <si>
    <t>(kcal)</t>
    <phoneticPr fontId="1"/>
  </si>
  <si>
    <t>(g)</t>
  </si>
  <si>
    <t>(g)</t>
    <phoneticPr fontId="1"/>
  </si>
  <si>
    <t>脂質</t>
    <rPh sb="0" eb="2">
      <t>シシツ</t>
    </rPh>
    <phoneticPr fontId="1"/>
  </si>
  <si>
    <t>炭水化物</t>
    <rPh sb="0" eb="4">
      <t>タンスイカブツ</t>
    </rPh>
    <phoneticPr fontId="1"/>
  </si>
  <si>
    <t>ナトリウム</t>
    <phoneticPr fontId="1"/>
  </si>
  <si>
    <t>(mg)</t>
    <phoneticPr fontId="1"/>
  </si>
  <si>
    <t>食塩相当量</t>
    <rPh sb="0" eb="5">
      <t>ショクエンソウトウリョウ</t>
    </rPh>
    <phoneticPr fontId="1"/>
  </si>
  <si>
    <t>g</t>
    <phoneticPr fontId="1"/>
  </si>
  <si>
    <t>mg</t>
    <phoneticPr fontId="1"/>
  </si>
  <si>
    <t>野菜使用量
（海藻・きのこを含む）</t>
    <rPh sb="0" eb="2">
      <t>ヤサイ</t>
    </rPh>
    <rPh sb="2" eb="5">
      <t>シヨウリョウ</t>
    </rPh>
    <rPh sb="7" eb="9">
      <t>カイソウ</t>
    </rPh>
    <rPh sb="14" eb="15">
      <t>フク</t>
    </rPh>
    <phoneticPr fontId="1"/>
  </si>
  <si>
    <t>私は募集要項の内容を理解し、応募要件・注意事項を了承の上、以下の通り応募します。</t>
    <rPh sb="0" eb="1">
      <t>ワタシ</t>
    </rPh>
    <rPh sb="2" eb="6">
      <t>ボシュウヨウコウ</t>
    </rPh>
    <rPh sb="7" eb="9">
      <t>ナイヨウ</t>
    </rPh>
    <rPh sb="10" eb="12">
      <t>リカイ</t>
    </rPh>
    <rPh sb="14" eb="18">
      <t>オウボヨウケン</t>
    </rPh>
    <rPh sb="19" eb="23">
      <t>チュウイジコウ</t>
    </rPh>
    <rPh sb="24" eb="26">
      <t>リョウショウ</t>
    </rPh>
    <rPh sb="27" eb="28">
      <t>ウエ</t>
    </rPh>
    <rPh sb="29" eb="31">
      <t>イカ</t>
    </rPh>
    <rPh sb="32" eb="33">
      <t>トオ</t>
    </rPh>
    <rPh sb="34" eb="36">
      <t>オウボ</t>
    </rPh>
    <phoneticPr fontId="1"/>
  </si>
  <si>
    <t>氏名</t>
    <rPh sb="0" eb="2">
      <t>シメイ</t>
    </rPh>
    <phoneticPr fontId="1"/>
  </si>
  <si>
    <t>職業</t>
    <rPh sb="0" eb="2">
      <t>ショクギョウ</t>
    </rPh>
    <phoneticPr fontId="1"/>
  </si>
  <si>
    <t>〒</t>
    <phoneticPr fontId="1"/>
  </si>
  <si>
    <t>1食分の総栄養成分</t>
    <rPh sb="1" eb="3">
      <t>ショクブン</t>
    </rPh>
    <rPh sb="4" eb="5">
      <t>ソウ</t>
    </rPh>
    <rPh sb="5" eb="9">
      <t>エイヨウセイブン</t>
    </rPh>
    <phoneticPr fontId="1"/>
  </si>
  <si>
    <t>食品番号</t>
    <rPh sb="0" eb="4">
      <t>ショクヒンバンゴウ</t>
    </rPh>
    <phoneticPr fontId="1"/>
  </si>
  <si>
    <t>分量</t>
    <rPh sb="0" eb="2">
      <t>ブンリョウ</t>
    </rPh>
    <phoneticPr fontId="1"/>
  </si>
  <si>
    <t>手順</t>
    <rPh sb="0" eb="2">
      <t>テジュン</t>
    </rPh>
    <phoneticPr fontId="1"/>
  </si>
  <si>
    <t>野菜使用量</t>
    <rPh sb="0" eb="2">
      <t>ヤサイ</t>
    </rPh>
    <rPh sb="2" eb="4">
      <t>シヨウ</t>
    </rPh>
    <rPh sb="4" eb="5">
      <t>リョウ</t>
    </rPh>
    <phoneticPr fontId="1"/>
  </si>
  <si>
    <t>食品名</t>
    <rPh sb="0" eb="3">
      <t>ショクヒンメイ</t>
    </rPh>
    <phoneticPr fontId="1"/>
  </si>
  <si>
    <t>ナトリウム値が分かっている材料はこちらに記載</t>
    <rPh sb="5" eb="6">
      <t>チ</t>
    </rPh>
    <rPh sb="7" eb="8">
      <t>ワ</t>
    </rPh>
    <rPh sb="13" eb="15">
      <t>ザイリョウ</t>
    </rPh>
    <rPh sb="20" eb="22">
      <t>キサイ</t>
    </rPh>
    <phoneticPr fontId="1"/>
  </si>
  <si>
    <t>食塩相当量</t>
    <rPh sb="0" eb="2">
      <t>ショクエン</t>
    </rPh>
    <rPh sb="2" eb="5">
      <t>ソウトウリョウ</t>
    </rPh>
    <phoneticPr fontId="1"/>
  </si>
  <si>
    <t>食塩相当量から換算したナトリウム</t>
    <rPh sb="0" eb="5">
      <t>ショクエンソウトウリョウ</t>
    </rPh>
    <rPh sb="7" eb="9">
      <t>カンサン</t>
    </rPh>
    <phoneticPr fontId="1"/>
  </si>
  <si>
    <t>★</t>
    <phoneticPr fontId="1"/>
  </si>
  <si>
    <t>使用食材はすべて記入し、分量もできるだけ詳しくグラム(g)で表記ください。</t>
    <rPh sb="0" eb="4">
      <t>シヨウショクザイ</t>
    </rPh>
    <rPh sb="8" eb="10">
      <t>キニュウ</t>
    </rPh>
    <rPh sb="12" eb="14">
      <t>ブンリョウ</t>
    </rPh>
    <rPh sb="20" eb="21">
      <t>クワ</t>
    </rPh>
    <rPh sb="30" eb="32">
      <t>ヒョウキ</t>
    </rPh>
    <phoneticPr fontId="1"/>
  </si>
  <si>
    <t>食品成分表に記載が無い場合は、計算に用いた代替え食材の食品番号をご記入ください。</t>
    <rPh sb="0" eb="5">
      <t>ショクヒンセイブンヒョウ</t>
    </rPh>
    <rPh sb="6" eb="8">
      <t>キサイ</t>
    </rPh>
    <rPh sb="9" eb="10">
      <t>ナ</t>
    </rPh>
    <rPh sb="11" eb="13">
      <t>バアイ</t>
    </rPh>
    <rPh sb="15" eb="17">
      <t>ケイサン</t>
    </rPh>
    <rPh sb="18" eb="19">
      <t>モチ</t>
    </rPh>
    <rPh sb="21" eb="23">
      <t>ダイガ</t>
    </rPh>
    <rPh sb="24" eb="26">
      <t>ショクザイ</t>
    </rPh>
    <rPh sb="27" eb="31">
      <t>ショクヒンバンゴウ</t>
    </rPh>
    <rPh sb="33" eb="35">
      <t>キニュウ</t>
    </rPh>
    <phoneticPr fontId="1"/>
  </si>
  <si>
    <t>市販加工食品を使用する場合は、栄養表示欄の画像をメールに添付してください。</t>
    <rPh sb="0" eb="6">
      <t>シハンカコウショクヒン</t>
    </rPh>
    <rPh sb="7" eb="9">
      <t>シヨウ</t>
    </rPh>
    <rPh sb="11" eb="13">
      <t>バアイ</t>
    </rPh>
    <rPh sb="15" eb="19">
      <t>エイヨウヒョウジ</t>
    </rPh>
    <rPh sb="19" eb="20">
      <t>ラン</t>
    </rPh>
    <rPh sb="21" eb="23">
      <t>ガゾウ</t>
    </rPh>
    <rPh sb="28" eb="30">
      <t>テンプ</t>
    </rPh>
    <phoneticPr fontId="1"/>
  </si>
  <si>
    <t>ナトリウム値が不明な場合は、食塩相当量を記載してください。</t>
    <rPh sb="5" eb="6">
      <t>チ</t>
    </rPh>
    <rPh sb="7" eb="9">
      <t>フメイ</t>
    </rPh>
    <rPh sb="10" eb="12">
      <t>バアイ</t>
    </rPh>
    <rPh sb="14" eb="19">
      <t>ショクエンソウトウリョウ</t>
    </rPh>
    <rPh sb="20" eb="22">
      <t>キサイ</t>
    </rPh>
    <phoneticPr fontId="1"/>
  </si>
  <si>
    <t>調理器具（抜粋）</t>
    <rPh sb="0" eb="4">
      <t>チョウリキグ</t>
    </rPh>
    <rPh sb="5" eb="7">
      <t>バッスイ</t>
    </rPh>
    <phoneticPr fontId="1"/>
  </si>
  <si>
    <t>調味料</t>
    <rPh sb="0" eb="3">
      <t>チョウミリョウ</t>
    </rPh>
    <phoneticPr fontId="1"/>
  </si>
  <si>
    <t>(%)</t>
    <phoneticPr fontId="1"/>
  </si>
  <si>
    <t>%</t>
    <phoneticPr fontId="1"/>
  </si>
  <si>
    <r>
      <rPr>
        <b/>
        <sz val="14"/>
        <color theme="0"/>
        <rFont val="メイリオ"/>
        <family val="3"/>
        <charset val="128"/>
      </rPr>
      <t>▼必ず</t>
    </r>
    <r>
      <rPr>
        <b/>
        <sz val="14"/>
        <color rgb="FFFFFF00"/>
        <rFont val="メイリオ"/>
        <family val="3"/>
        <charset val="128"/>
      </rPr>
      <t>どちらかに</t>
    </r>
    <r>
      <rPr>
        <b/>
        <sz val="14"/>
        <color theme="0"/>
        <rFont val="メイリオ"/>
        <family val="3"/>
        <charset val="128"/>
      </rPr>
      <t>入力ください▼</t>
    </r>
    <rPh sb="1" eb="2">
      <t>カナラ</t>
    </rPh>
    <rPh sb="8" eb="10">
      <t>ニュウリョク</t>
    </rPh>
    <phoneticPr fontId="1"/>
  </si>
  <si>
    <t>個</t>
    <rPh sb="0" eb="1">
      <t>コ</t>
    </rPh>
    <phoneticPr fontId="1"/>
  </si>
  <si>
    <t>フリガナ</t>
  </si>
  <si>
    <t>フリガナ</t>
    <phoneticPr fontId="1"/>
  </si>
  <si>
    <t>氏名</t>
  </si>
  <si>
    <t>応募部門</t>
    <rPh sb="0" eb="4">
      <t>オウボブモン</t>
    </rPh>
    <phoneticPr fontId="1"/>
  </si>
  <si>
    <t>応募条件</t>
    <rPh sb="0" eb="4">
      <t>オウボジョウケン</t>
    </rPh>
    <phoneticPr fontId="1"/>
  </si>
  <si>
    <t>550～650</t>
    <phoneticPr fontId="1"/>
  </si>
  <si>
    <t>25～30</t>
    <phoneticPr fontId="1"/>
  </si>
  <si>
    <t>ｇ</t>
    <phoneticPr fontId="1"/>
  </si>
  <si>
    <t>12～18</t>
    <phoneticPr fontId="1"/>
  </si>
  <si>
    <t>2ｇ未満</t>
    <rPh sb="2" eb="4">
      <t>ミマン</t>
    </rPh>
    <phoneticPr fontId="1"/>
  </si>
  <si>
    <t>150g以上使用</t>
    <rPh sb="4" eb="6">
      <t>イジョウ</t>
    </rPh>
    <rPh sb="6" eb="8">
      <t>シヨウ</t>
    </rPh>
    <phoneticPr fontId="1"/>
  </si>
  <si>
    <t>国立循環器病研究センターのHPまたはかるしおのHPから</t>
    <rPh sb="0" eb="2">
      <t>コクリツ</t>
    </rPh>
    <rPh sb="2" eb="5">
      <t>ジュンカンキ</t>
    </rPh>
    <rPh sb="5" eb="6">
      <t>ビョウ</t>
    </rPh>
    <rPh sb="6" eb="8">
      <t>ケンキュウ</t>
    </rPh>
    <phoneticPr fontId="1"/>
  </si>
  <si>
    <t>新聞や情報誌から</t>
    <phoneticPr fontId="1"/>
  </si>
  <si>
    <t>インターネットのニュース情報・SNSなどから</t>
  </si>
  <si>
    <t>すいたんのtwitterから</t>
    <phoneticPr fontId="1"/>
  </si>
  <si>
    <t>職場の人から</t>
    <rPh sb="0" eb="2">
      <t>ショクバ</t>
    </rPh>
    <rPh sb="3" eb="4">
      <t>ヒト</t>
    </rPh>
    <phoneticPr fontId="1"/>
  </si>
  <si>
    <t>家族・知人から</t>
    <phoneticPr fontId="1"/>
  </si>
  <si>
    <t>行政機関から</t>
    <phoneticPr fontId="1"/>
  </si>
  <si>
    <t>大学などの教育機関から</t>
    <phoneticPr fontId="1"/>
  </si>
  <si>
    <t>かるしおのメルマガから</t>
    <phoneticPr fontId="1"/>
  </si>
  <si>
    <t>ポスターやチラシ、宣伝</t>
    <rPh sb="9" eb="11">
      <t>センデン</t>
    </rPh>
    <phoneticPr fontId="1"/>
  </si>
  <si>
    <t>その他</t>
    <rPh sb="2" eb="3">
      <t>タ</t>
    </rPh>
    <phoneticPr fontId="1"/>
  </si>
  <si>
    <t>（</t>
    <phoneticPr fontId="1"/>
  </si>
  <si>
    <t>）</t>
    <phoneticPr fontId="1"/>
  </si>
  <si>
    <t>☑</t>
    <phoneticPr fontId="1"/>
  </si>
  <si>
    <t>吸塩率</t>
    <rPh sb="0" eb="1">
      <t>ス</t>
    </rPh>
    <rPh sb="1" eb="2">
      <t>エン</t>
    </rPh>
    <rPh sb="2" eb="3">
      <t>リツ</t>
    </rPh>
    <phoneticPr fontId="1"/>
  </si>
  <si>
    <t>ナトリウム値が不明な材料は
こちらに食塩相当量を記載</t>
    <rPh sb="5" eb="6">
      <t>チ</t>
    </rPh>
    <rPh sb="7" eb="9">
      <t>フメイ</t>
    </rPh>
    <rPh sb="10" eb="12">
      <t>ザイリョウ</t>
    </rPh>
    <rPh sb="18" eb="23">
      <t>ショクエンソウトウリョウ</t>
    </rPh>
    <rPh sb="24" eb="26">
      <t>キサイ</t>
    </rPh>
    <phoneticPr fontId="1"/>
  </si>
  <si>
    <t>　▼　　食材（調味料以外）　▼　　食材（調味料以外）　▼　　食材（調味料以外）　▼　　食材（調味料以外）　▼　　食材（調味料以外）　▼　　食材（調味料以外）　▼　　</t>
    <rPh sb="4" eb="6">
      <t>ショクザイ</t>
    </rPh>
    <rPh sb="7" eb="10">
      <t>チョウミリョウ</t>
    </rPh>
    <rPh sb="10" eb="12">
      <t>イガイ</t>
    </rPh>
    <phoneticPr fontId="1"/>
  </si>
  <si>
    <t>吸塩率を考慮した調味料の分量</t>
    <rPh sb="0" eb="1">
      <t>キュウ</t>
    </rPh>
    <rPh sb="1" eb="2">
      <t>シオ</t>
    </rPh>
    <rPh sb="2" eb="3">
      <t>リツ</t>
    </rPh>
    <rPh sb="4" eb="6">
      <t>コウリョ</t>
    </rPh>
    <rPh sb="8" eb="11">
      <t>チョウミリョウ</t>
    </rPh>
    <rPh sb="12" eb="14">
      <t>ブンリョウ</t>
    </rPh>
    <phoneticPr fontId="1"/>
  </si>
  <si>
    <t>　参加者名</t>
    <rPh sb="1" eb="4">
      <t>サンカシャ</t>
    </rPh>
    <rPh sb="4" eb="5">
      <t>メイ</t>
    </rPh>
    <phoneticPr fontId="1"/>
  </si>
  <si>
    <t>　郵便番号</t>
    <rPh sb="1" eb="5">
      <t>ユウビンバンゴウ</t>
    </rPh>
    <phoneticPr fontId="1"/>
  </si>
  <si>
    <t>　フリガナ</t>
    <phoneticPr fontId="1"/>
  </si>
  <si>
    <t>　住所</t>
    <rPh sb="1" eb="3">
      <t>ジュウショ</t>
    </rPh>
    <phoneticPr fontId="1"/>
  </si>
  <si>
    <t>　電話番号</t>
    <rPh sb="1" eb="5">
      <t>デンワバンゴウ</t>
    </rPh>
    <phoneticPr fontId="1"/>
  </si>
  <si>
    <t>　1食分の栄養成分</t>
    <rPh sb="2" eb="4">
      <t>ショクブン</t>
    </rPh>
    <rPh sb="5" eb="9">
      <t>エイヨウセイブン</t>
    </rPh>
    <phoneticPr fontId="1"/>
  </si>
  <si>
    <t>　本大会に参加するにあたり、意気込みを教えてください。</t>
    <rPh sb="1" eb="4">
      <t>ホンタイカイ</t>
    </rPh>
    <rPh sb="5" eb="7">
      <t>サンカ</t>
    </rPh>
    <rPh sb="14" eb="17">
      <t>イキゴ</t>
    </rPh>
    <rPh sb="19" eb="20">
      <t>オシ</t>
    </rPh>
    <phoneticPr fontId="1"/>
  </si>
  <si>
    <t>　チームの写真</t>
    <rPh sb="5" eb="7">
      <t>シャシン</t>
    </rPh>
    <phoneticPr fontId="1"/>
  </si>
  <si>
    <t>　お弁当1食分の材料費</t>
    <phoneticPr fontId="1"/>
  </si>
  <si>
    <t>　写真</t>
    <rPh sb="1" eb="3">
      <t>シャシン</t>
    </rPh>
    <phoneticPr fontId="1"/>
  </si>
  <si>
    <t>　お弁当レシピタイトル</t>
    <rPh sb="2" eb="4">
      <t>ベントウ</t>
    </rPh>
    <phoneticPr fontId="1"/>
  </si>
  <si>
    <t>　応募のきっかけ　↓　該当するものにチェックをいれてください。</t>
    <rPh sb="1" eb="3">
      <t>オウボ</t>
    </rPh>
    <phoneticPr fontId="1"/>
  </si>
  <si>
    <t>　応募レシピの調理は90分以内で分量4人分を作れる。</t>
    <phoneticPr fontId="1"/>
  </si>
  <si>
    <t>　応募者のオリジナルレシピである。</t>
    <phoneticPr fontId="1"/>
  </si>
  <si>
    <r>
      <t>　応募するお弁当レシピの熱量(kcal)は、本コンテストの必須条件《</t>
    </r>
    <r>
      <rPr>
        <b/>
        <sz val="16"/>
        <color rgb="FFC00000"/>
        <rFont val="メイリオ"/>
        <family val="3"/>
        <charset val="128"/>
      </rPr>
      <t>550～650kcal</t>
    </r>
    <r>
      <rPr>
        <sz val="16"/>
        <color theme="1"/>
        <rFont val="メイリオ"/>
        <family val="3"/>
        <charset val="128"/>
      </rPr>
      <t>》を満たしている。</t>
    </r>
    <phoneticPr fontId="1"/>
  </si>
  <si>
    <r>
      <t>　応募するお弁当レシピのたんぱく質(g)は、本コンテストの必須条件《</t>
    </r>
    <r>
      <rPr>
        <b/>
        <sz val="16"/>
        <color rgb="FFC00000"/>
        <rFont val="メイリオ"/>
        <family val="3"/>
        <charset val="128"/>
      </rPr>
      <t>25～30g</t>
    </r>
    <r>
      <rPr>
        <sz val="16"/>
        <color theme="1"/>
        <rFont val="メイリオ"/>
        <family val="3"/>
        <charset val="128"/>
      </rPr>
      <t>》を満たしている。</t>
    </r>
    <phoneticPr fontId="1"/>
  </si>
  <si>
    <r>
      <t>　応募するお弁当レシピの脂質(g)は、本コンテストの必須条件《</t>
    </r>
    <r>
      <rPr>
        <b/>
        <sz val="16"/>
        <color rgb="FFC00000"/>
        <rFont val="メイリオ"/>
        <family val="3"/>
        <charset val="128"/>
      </rPr>
      <t>12～18g</t>
    </r>
    <r>
      <rPr>
        <sz val="16"/>
        <color theme="1"/>
        <rFont val="メイリオ"/>
        <family val="3"/>
        <charset val="128"/>
      </rPr>
      <t>》を満たしている。※脂質エネルギー比20～25％とする</t>
    </r>
    <phoneticPr fontId="1"/>
  </si>
  <si>
    <r>
      <t>　応募するお弁当レシピの食塩相当量(g)は、本コンテストの必須条件《</t>
    </r>
    <r>
      <rPr>
        <b/>
        <sz val="16"/>
        <color rgb="FFC00000"/>
        <rFont val="メイリオ"/>
        <family val="3"/>
        <charset val="128"/>
      </rPr>
      <t>2g未満</t>
    </r>
    <r>
      <rPr>
        <sz val="16"/>
        <color theme="1"/>
        <rFont val="メイリオ"/>
        <family val="3"/>
        <charset val="128"/>
      </rPr>
      <t>》を満たしている。</t>
    </r>
    <phoneticPr fontId="1"/>
  </si>
  <si>
    <r>
      <t>　応募するお弁当レシピの野菜使用量(g)（海藻・きのこを含む）は、本コンテストの必須条件《</t>
    </r>
    <r>
      <rPr>
        <b/>
        <sz val="16"/>
        <color rgb="FFC00000"/>
        <rFont val="メイリオ"/>
        <family val="3"/>
        <charset val="128"/>
      </rPr>
      <t>150g以上</t>
    </r>
    <r>
      <rPr>
        <sz val="16"/>
        <color theme="1"/>
        <rFont val="メイリオ"/>
        <family val="3"/>
        <charset val="128"/>
      </rPr>
      <t>》を満たしている。</t>
    </r>
    <phoneticPr fontId="1"/>
  </si>
  <si>
    <t>　調理時間（90分以内で4食分の調理をしてください）</t>
    <rPh sb="1" eb="5">
      <t>チョウリジカン</t>
    </rPh>
    <phoneticPr fontId="1"/>
  </si>
  <si>
    <t>一般部門</t>
    <phoneticPr fontId="1"/>
  </si>
  <si>
    <t>：応募者の方は、黄色の枠内の記入をお願いいたします。</t>
    <rPh sb="1" eb="4">
      <t>オウボシャ</t>
    </rPh>
    <rPh sb="5" eb="6">
      <t>カタ</t>
    </rPh>
    <rPh sb="8" eb="10">
      <t>キイロ</t>
    </rPh>
    <rPh sb="11" eb="13">
      <t>ワクナイ</t>
    </rPh>
    <rPh sb="14" eb="16">
      <t>キニュウ</t>
    </rPh>
    <rPh sb="18" eb="19">
      <t>ネガ</t>
    </rPh>
    <phoneticPr fontId="1"/>
  </si>
  <si>
    <r>
      <t xml:space="preserve">こちらにお弁当全体のカラー写真を添付してください。
レシピ集に掲載する可能性がございますので、
必ずすべての料理が写るように撮影してください。
</t>
    </r>
    <r>
      <rPr>
        <b/>
        <sz val="26"/>
        <color theme="7" tint="-0.249977111117893"/>
        <rFont val="メイリオ"/>
        <family val="3"/>
        <charset val="128"/>
      </rPr>
      <t xml:space="preserve">★お弁当の画像データについて★
お弁当の写真は、
</t>
    </r>
    <r>
      <rPr>
        <b/>
        <u/>
        <sz val="26"/>
        <color theme="7" tint="-0.249977111117893"/>
        <rFont val="メイリオ"/>
        <family val="3"/>
        <charset val="128"/>
      </rPr>
      <t>応募メールに添付</t>
    </r>
    <r>
      <rPr>
        <b/>
        <sz val="26"/>
        <color theme="7" tint="-0.249977111117893"/>
        <rFont val="メイリオ"/>
        <family val="3"/>
        <charset val="128"/>
      </rPr>
      <t>してお送りください。
（2MB以内）</t>
    </r>
    <r>
      <rPr>
        <b/>
        <sz val="26"/>
        <color theme="0" tint="-0.34998626667073579"/>
        <rFont val="メイリオ"/>
        <family val="3"/>
        <charset val="128"/>
      </rPr>
      <t xml:space="preserve">
最終審査では、作ったお料理は
かるしおランチボックスに入れていただきます。</t>
    </r>
    <rPh sb="13" eb="15">
      <t>シャシン</t>
    </rPh>
    <rPh sb="29" eb="30">
      <t>シュウ</t>
    </rPh>
    <rPh sb="31" eb="33">
      <t>ケイサイ</t>
    </rPh>
    <rPh sb="35" eb="38">
      <t>カノウセイ</t>
    </rPh>
    <rPh sb="48" eb="49">
      <t>カナラ</t>
    </rPh>
    <rPh sb="54" eb="56">
      <t>リョウリ</t>
    </rPh>
    <rPh sb="57" eb="58">
      <t>ウツ</t>
    </rPh>
    <rPh sb="62" eb="64">
      <t>サツエイ</t>
    </rPh>
    <rPh sb="125" eb="129">
      <t>サイシュウシンサ</t>
    </rPh>
    <rPh sb="132" eb="133">
      <t>ツク</t>
    </rPh>
    <rPh sb="136" eb="138">
      <t>リョウリ</t>
    </rPh>
    <rPh sb="152" eb="153">
      <t>イ</t>
    </rPh>
    <phoneticPr fontId="1"/>
  </si>
  <si>
    <t>　【応募前チェックシート】　　応募される前に、一般部門・学生部門は１～７の項目に、災害栄養部門は１～８の項目にチェック ☑ がついているか確認してください。</t>
    <rPh sb="2" eb="4">
      <t>オウボ</t>
    </rPh>
    <rPh sb="4" eb="5">
      <t>マエ</t>
    </rPh>
    <rPh sb="23" eb="25">
      <t>イッパン</t>
    </rPh>
    <rPh sb="25" eb="27">
      <t>ブモン</t>
    </rPh>
    <rPh sb="28" eb="32">
      <t>ガクセイブモン</t>
    </rPh>
    <rPh sb="41" eb="45">
      <t>サイガイエイヨウ</t>
    </rPh>
    <rPh sb="45" eb="47">
      <t>ブモン</t>
    </rPh>
    <rPh sb="52" eb="54">
      <t>コウモク</t>
    </rPh>
    <phoneticPr fontId="1"/>
  </si>
  <si>
    <t>塩、濃口しょうゆ、薄口しょうゆ、味噌（淡色辛みそ）</t>
  </si>
  <si>
    <t>　会場にそろっている備品</t>
    <rPh sb="1" eb="3">
      <t>カイジョウ</t>
    </rPh>
    <rPh sb="10" eb="12">
      <t>ビヒン</t>
    </rPh>
    <phoneticPr fontId="1"/>
  </si>
  <si>
    <r>
      <t>　団体名　</t>
    </r>
    <r>
      <rPr>
        <b/>
        <sz val="16"/>
        <color theme="1"/>
        <rFont val="メイリオ"/>
        <family val="3"/>
        <charset val="128"/>
      </rPr>
      <t>(個人で応募する場合は記載なし。)</t>
    </r>
    <phoneticPr fontId="1"/>
  </si>
  <si>
    <r>
      <t>　メールアドレス</t>
    </r>
    <r>
      <rPr>
        <b/>
        <sz val="16"/>
        <color theme="1"/>
        <rFont val="メイリオ"/>
        <family val="3"/>
        <charset val="128"/>
      </rPr>
      <t>（今後大会事務局からのご連絡先になります。お間違いのないようご注意ください。）　</t>
    </r>
    <rPh sb="30" eb="32">
      <t>マチガ</t>
    </rPh>
    <rPh sb="39" eb="41">
      <t>チュウイ</t>
    </rPh>
    <phoneticPr fontId="1"/>
  </si>
  <si>
    <t>調味料の廃棄率と吸油率については、下記注意事項を読んだうえで、必ず記載してください。</t>
    <rPh sb="0" eb="3">
      <t>チョウミリョウ</t>
    </rPh>
    <rPh sb="4" eb="7">
      <t>ハイキリツ</t>
    </rPh>
    <rPh sb="8" eb="11">
      <t>キュウユリツ</t>
    </rPh>
    <rPh sb="17" eb="19">
      <t>カキ</t>
    </rPh>
    <rPh sb="19" eb="23">
      <t>チュウイジコウ</t>
    </rPh>
    <rPh sb="24" eb="25">
      <t>ヨ</t>
    </rPh>
    <rPh sb="31" eb="32">
      <t>カナラ</t>
    </rPh>
    <rPh sb="33" eb="35">
      <t>キサイ</t>
    </rPh>
    <phoneticPr fontId="1"/>
  </si>
  <si>
    <t>１食分で使用している材料（食品番号・名称・分量・栄養価）</t>
    <rPh sb="1" eb="3">
      <t>ショクブン</t>
    </rPh>
    <rPh sb="4" eb="6">
      <t>シヨウ</t>
    </rPh>
    <rPh sb="10" eb="12">
      <t>ザイリョウ</t>
    </rPh>
    <rPh sb="13" eb="15">
      <t>ショクヒン</t>
    </rPh>
    <rPh sb="15" eb="17">
      <t>バンゴウ</t>
    </rPh>
    <rPh sb="18" eb="20">
      <t>メイショウ</t>
    </rPh>
    <rPh sb="21" eb="23">
      <t>ブンリョウ</t>
    </rPh>
    <rPh sb="24" eb="27">
      <t>エイヨウカ</t>
    </rPh>
    <phoneticPr fontId="1"/>
  </si>
  <si>
    <t>*-*-*-*-*-*-* 必ずお読みください *-*-*-*-*-*-*</t>
    <rPh sb="14" eb="15">
      <t>カナラ</t>
    </rPh>
    <rPh sb="17" eb="18">
      <t>ヨ</t>
    </rPh>
    <phoneticPr fontId="1"/>
  </si>
  <si>
    <r>
      <t>作り方</t>
    </r>
    <r>
      <rPr>
        <b/>
        <sz val="20"/>
        <color theme="1"/>
        <rFont val="メイリオ"/>
        <family val="3"/>
        <charset val="128"/>
      </rPr>
      <t>（作り方は、箇条書きで、簡潔にコツやポイント、注意点など具体的にご記載ください。）</t>
    </r>
    <rPh sb="0" eb="1">
      <t>ツク</t>
    </rPh>
    <rPh sb="2" eb="3">
      <t>カタ</t>
    </rPh>
    <phoneticPr fontId="1"/>
  </si>
  <si>
    <t>1食分の栄養価（概算）</t>
    <rPh sb="1" eb="3">
      <t>ショクブン</t>
    </rPh>
    <rPh sb="4" eb="7">
      <t>エイヨウカ</t>
    </rPh>
    <rPh sb="8" eb="10">
      <t>ガイサン</t>
    </rPh>
    <phoneticPr fontId="1"/>
  </si>
  <si>
    <r>
      <t>　▼　調味料　</t>
    </r>
    <r>
      <rPr>
        <b/>
        <sz val="18"/>
        <color rgb="FFC00000"/>
        <rFont val="メイリオ"/>
        <family val="3"/>
        <charset val="128"/>
      </rPr>
      <t>≪油≫</t>
    </r>
    <r>
      <rPr>
        <b/>
        <sz val="18"/>
        <color theme="1"/>
        <rFont val="メイリオ"/>
        <family val="3"/>
        <charset val="128"/>
      </rPr>
      <t>　＊油の分量は調理法によって異なりますので、上記を参考ください＊　　▼　調味料　</t>
    </r>
    <r>
      <rPr>
        <b/>
        <sz val="18"/>
        <color rgb="FFC00000"/>
        <rFont val="メイリオ"/>
        <family val="3"/>
        <charset val="128"/>
      </rPr>
      <t>≪油≫</t>
    </r>
    <r>
      <rPr>
        <b/>
        <sz val="18"/>
        <color theme="1"/>
        <rFont val="メイリオ"/>
        <family val="3"/>
        <charset val="128"/>
      </rPr>
      <t>　＊油の分量は調理法によって異なりますので、上記を参考ください＊　　▼　</t>
    </r>
    <rPh sb="3" eb="6">
      <t>チョウミリョウ</t>
    </rPh>
    <rPh sb="8" eb="9">
      <t>アブラ</t>
    </rPh>
    <rPh sb="12" eb="13">
      <t>アブラ</t>
    </rPh>
    <rPh sb="14" eb="16">
      <t>ブンリョウ</t>
    </rPh>
    <rPh sb="17" eb="19">
      <t>チョウリ</t>
    </rPh>
    <rPh sb="19" eb="20">
      <t>ホウ</t>
    </rPh>
    <rPh sb="24" eb="25">
      <t>コト</t>
    </rPh>
    <rPh sb="32" eb="34">
      <t>ジョウキ</t>
    </rPh>
    <rPh sb="35" eb="37">
      <t>サンコウ</t>
    </rPh>
    <phoneticPr fontId="1"/>
  </si>
  <si>
    <r>
      <t>　▼　調味料　</t>
    </r>
    <r>
      <rPr>
        <b/>
        <sz val="18"/>
        <color rgb="FFC00000"/>
        <rFont val="メイリオ"/>
        <family val="3"/>
        <charset val="128"/>
      </rPr>
      <t>≪油以外の調味料≫</t>
    </r>
    <r>
      <rPr>
        <b/>
        <sz val="18"/>
        <color theme="1"/>
        <rFont val="メイリオ"/>
        <family val="3"/>
        <charset val="128"/>
      </rPr>
      <t>　＊塩・しょうゆなどの調味料は吸塩率を記載ください＊　　▼　調味料　</t>
    </r>
    <r>
      <rPr>
        <b/>
        <sz val="18"/>
        <color rgb="FFC00000"/>
        <rFont val="メイリオ"/>
        <family val="3"/>
        <charset val="128"/>
      </rPr>
      <t>≪油以外の調味料≫</t>
    </r>
    <r>
      <rPr>
        <b/>
        <sz val="18"/>
        <color theme="1"/>
        <rFont val="メイリオ"/>
        <family val="3"/>
        <charset val="128"/>
      </rPr>
      <t>　＊塩・しょうゆなどの調味料は吸塩率を記載ください＊　　▼　</t>
    </r>
    <rPh sb="3" eb="6">
      <t>チョウミリョウ</t>
    </rPh>
    <rPh sb="8" eb="9">
      <t>アブラ</t>
    </rPh>
    <rPh sb="9" eb="11">
      <t>イガイ</t>
    </rPh>
    <rPh sb="12" eb="15">
      <t>チョウミリョウ</t>
    </rPh>
    <rPh sb="35" eb="37">
      <t>キサイ</t>
    </rPh>
    <phoneticPr fontId="1"/>
  </si>
  <si>
    <r>
      <rPr>
        <b/>
        <sz val="36"/>
        <color theme="0" tint="-0.34998626667073579"/>
        <rFont val="メイリオ"/>
        <family val="3"/>
        <charset val="128"/>
      </rPr>
      <t xml:space="preserve">【任意】献立の写真がある場合は、こちらに添付してください。
※献立の写真はお皿に盛りつけたものでも構いません。
</t>
    </r>
    <r>
      <rPr>
        <sz val="22"/>
        <color theme="1"/>
        <rFont val="メイリオ"/>
        <family val="3"/>
        <charset val="128"/>
      </rPr>
      <t xml:space="preserve">
</t>
    </r>
    <r>
      <rPr>
        <b/>
        <sz val="36"/>
        <color theme="7" tint="-0.249977111117893"/>
        <rFont val="メイリオ"/>
        <family val="3"/>
        <charset val="128"/>
      </rPr>
      <t>★献立の画像データについて★
献立の写真がある場合は、応募メールにも添付してお送りください。
（2MB以内）</t>
    </r>
    <rPh sb="1" eb="3">
      <t>ニンイ</t>
    </rPh>
    <rPh sb="4" eb="6">
      <t>コンダテ</t>
    </rPh>
    <rPh sb="7" eb="9">
      <t>シャシン</t>
    </rPh>
    <rPh sb="12" eb="14">
      <t>バアイ</t>
    </rPh>
    <rPh sb="20" eb="22">
      <t>テンプ</t>
    </rPh>
    <rPh sb="31" eb="33">
      <t>コンダテ</t>
    </rPh>
    <rPh sb="34" eb="36">
      <t>シャシン</t>
    </rPh>
    <rPh sb="38" eb="39">
      <t>サラ</t>
    </rPh>
    <rPh sb="40" eb="41">
      <t>モ</t>
    </rPh>
    <rPh sb="49" eb="50">
      <t>カマ</t>
    </rPh>
    <rPh sb="58" eb="60">
      <t>コンダテ</t>
    </rPh>
    <rPh sb="72" eb="74">
      <t>コンダテ</t>
    </rPh>
    <rPh sb="80" eb="82">
      <t>バアイ</t>
    </rPh>
    <phoneticPr fontId="1"/>
  </si>
  <si>
    <r>
      <t>（記載がない場合は数値が反映されません）　　</t>
    </r>
    <r>
      <rPr>
        <sz val="16"/>
        <color theme="1"/>
        <rFont val="メイリオ"/>
        <family val="3"/>
        <charset val="128"/>
      </rPr>
      <t>引用：「調理のためのベーシックデータ 第4版」2015,女子栄養大学出版部</t>
    </r>
    <rPh sb="22" eb="24">
      <t>インヨウ</t>
    </rPh>
    <rPh sb="26" eb="28">
      <t>チョウリ</t>
    </rPh>
    <rPh sb="41" eb="42">
      <t>ダイ</t>
    </rPh>
    <rPh sb="43" eb="44">
      <t>ハン</t>
    </rPh>
    <rPh sb="50" eb="56">
      <t>ジョシエイヨウダイガク</t>
    </rPh>
    <rPh sb="56" eb="59">
      <t>シュッパンブ</t>
    </rPh>
    <phoneticPr fontId="1"/>
  </si>
  <si>
    <t xml:space="preserve">・
・
・
</t>
    <phoneticPr fontId="1"/>
  </si>
  <si>
    <t>第5回 S-1g（エス・ワン・グランプリ）大会応募用紙　献立詳細⑦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</si>
  <si>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献立詳細⑥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</si>
  <si>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献立詳細⑤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</si>
  <si>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献立詳細④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</si>
  <si>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献立詳細③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</si>
  <si>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献立詳細②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</si>
  <si>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献立詳細①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</si>
  <si>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野菜使用量
（きのこ・
海藻含む）</t>
    <rPh sb="0" eb="2">
      <t>ヤサイ</t>
    </rPh>
    <rPh sb="2" eb="4">
      <t>シヨウ</t>
    </rPh>
    <rPh sb="4" eb="5">
      <t>リョウ</t>
    </rPh>
    <rPh sb="12" eb="14">
      <t>カイソウ</t>
    </rPh>
    <rPh sb="14" eb="15">
      <t>フク</t>
    </rPh>
    <phoneticPr fontId="1"/>
  </si>
  <si>
    <t>No.</t>
    <phoneticPr fontId="1"/>
  </si>
  <si>
    <t>①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</si>
  <si>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</si>
  <si>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</si>
  <si>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</si>
  <si>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</si>
  <si>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</si>
  <si>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</si>
  <si>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</si>
  <si>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</si>
  <si>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</si>
  <si>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</si>
  <si>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</si>
  <si>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②</t>
    <phoneticPr fontId="1"/>
  </si>
  <si>
    <t>"</t>
    <phoneticPr fontId="1"/>
  </si>
  <si>
    <t>代表者</t>
    <rPh sb="0" eb="3">
      <t>ダイヒョウシャ</t>
    </rPh>
    <phoneticPr fontId="1"/>
  </si>
  <si>
    <t>勤務先</t>
    <rPh sb="0" eb="3">
      <t>キンムサキ</t>
    </rPh>
    <phoneticPr fontId="1"/>
  </si>
  <si>
    <t>代表者の勤務先（所属団体・学校名）・職業</t>
    <rPh sb="0" eb="3">
      <t>ダイヒョウシャ</t>
    </rPh>
    <rPh sb="4" eb="7">
      <t>キンムサキ</t>
    </rPh>
    <rPh sb="18" eb="20">
      <t>ショクギョウ</t>
    </rPh>
    <phoneticPr fontId="1"/>
  </si>
  <si>
    <t>メンバー１</t>
    <phoneticPr fontId="1"/>
  </si>
  <si>
    <t>メンバー２</t>
    <phoneticPr fontId="1"/>
  </si>
  <si>
    <t>　レシピのポイント（減塩や美味しさを高めるための工夫など）</t>
    <rPh sb="10" eb="12">
      <t>ゲンエン</t>
    </rPh>
    <rPh sb="13" eb="15">
      <t>オイ</t>
    </rPh>
    <rPh sb="18" eb="19">
      <t>タカ</t>
    </rPh>
    <rPh sb="24" eb="26">
      <t>クフウ</t>
    </rPh>
    <phoneticPr fontId="1"/>
  </si>
  <si>
    <t>　▼ 災害栄養部門応募の方のみご記入ください ▼</t>
    <rPh sb="9" eb="11">
      <t>オウボ</t>
    </rPh>
    <rPh sb="12" eb="13">
      <t>カタ</t>
    </rPh>
    <rPh sb="16" eb="18">
      <t>キニュウ</t>
    </rPh>
    <phoneticPr fontId="1"/>
  </si>
  <si>
    <t>レシピで使用した保存食について</t>
    <rPh sb="4" eb="6">
      <t>シヨウ</t>
    </rPh>
    <rPh sb="8" eb="11">
      <t>ホゾンショク</t>
    </rPh>
    <phoneticPr fontId="1"/>
  </si>
  <si>
    <t>使用した保存食の数
(数字のみ記入)</t>
    <phoneticPr fontId="1"/>
  </si>
  <si>
    <t>使用した保存食の名称 　≪保存食使用したレシピ名≫</t>
    <rPh sb="13" eb="15">
      <t>ホゾン</t>
    </rPh>
    <rPh sb="15" eb="16">
      <t>ショク</t>
    </rPh>
    <rPh sb="16" eb="18">
      <t>シヨウ</t>
    </rPh>
    <rPh sb="23" eb="24">
      <t>メイ</t>
    </rPh>
    <phoneticPr fontId="1"/>
  </si>
  <si>
    <t>≪　　　　　　　　　　　　≫</t>
    <phoneticPr fontId="1"/>
  </si>
  <si>
    <t>　4人分で作った時の1人分の大体の金額を記入ください</t>
    <rPh sb="2" eb="3">
      <t>ニン</t>
    </rPh>
    <rPh sb="3" eb="4">
      <t>ブン</t>
    </rPh>
    <rPh sb="5" eb="6">
      <t>ツク</t>
    </rPh>
    <rPh sb="8" eb="9">
      <t>トキ</t>
    </rPh>
    <rPh sb="11" eb="13">
      <t>ニンブン</t>
    </rPh>
    <rPh sb="14" eb="16">
      <t>ダイタイ</t>
    </rPh>
    <rPh sb="17" eb="19">
      <t>キンガク</t>
    </rPh>
    <rPh sb="20" eb="22">
      <t>キニュウ</t>
    </rPh>
    <phoneticPr fontId="1"/>
  </si>
  <si>
    <t>円/1人分</t>
    <rPh sb="0" eb="1">
      <t>エン</t>
    </rPh>
    <rPh sb="3" eb="5">
      <t>ニンブン</t>
    </rPh>
    <phoneticPr fontId="1"/>
  </si>
  <si>
    <t>分/4食分</t>
    <rPh sb="0" eb="1">
      <t>フン</t>
    </rPh>
    <rPh sb="3" eb="5">
      <t>ショクフン</t>
    </rPh>
    <phoneticPr fontId="1"/>
  </si>
  <si>
    <r>
      <rPr>
        <b/>
        <sz val="18"/>
        <color rgb="FFC00000"/>
        <rFont val="メイリオ"/>
        <family val="3"/>
        <charset val="128"/>
      </rPr>
      <t>　</t>
    </r>
    <r>
      <rPr>
        <b/>
        <sz val="18"/>
        <color theme="5" tint="-0.249977111117893"/>
        <rFont val="メイリオ"/>
        <family val="3"/>
        <charset val="128"/>
      </rPr>
      <t>災害栄養部門応募レシピ</t>
    </r>
    <r>
      <rPr>
        <sz val="18"/>
        <color theme="1"/>
        <rFont val="メイリオ"/>
        <family val="3"/>
        <charset val="128"/>
      </rPr>
      <t>は、</t>
    </r>
    <r>
      <rPr>
        <sz val="16"/>
        <color theme="1"/>
        <rFont val="メイリオ"/>
        <family val="3"/>
        <charset val="128"/>
      </rPr>
      <t>災害時・緊急時(パンデミック含む)用の備蓄食品や保存食品(缶詰、レトルト、乾物など)を2品目以上使ってレシピを作成している。</t>
    </r>
    <rPh sb="7" eb="9">
      <t>オウボ</t>
    </rPh>
    <phoneticPr fontId="1"/>
  </si>
  <si>
    <t>　応募レシピを通じた、減塩普及活動に対する今後の展望（学生部門の方のみ「減塩普及のためのアイデア」でも結構です。）</t>
    <phoneticPr fontId="1"/>
  </si>
  <si>
    <t>・</t>
    <phoneticPr fontId="1"/>
  </si>
  <si>
    <t>　持ち込む調理器具　</t>
    <rPh sb="1" eb="2">
      <t>モ</t>
    </rPh>
    <rPh sb="3" eb="4">
      <t>コ</t>
    </rPh>
    <rPh sb="5" eb="9">
      <t>チョウリキグ</t>
    </rPh>
    <phoneticPr fontId="1"/>
  </si>
  <si>
    <t>　サランラップ・アルミホイル・クッキングシートなどの消耗品はご持参ください。</t>
    <rPh sb="26" eb="29">
      <t>ショウモウヒン</t>
    </rPh>
    <rPh sb="31" eb="33">
      <t>ジサン</t>
    </rPh>
    <phoneticPr fontId="1"/>
  </si>
  <si>
    <t>　準備が整って調理開始～盛り付け終了までの時間を計測ください</t>
    <rPh sb="1" eb="3">
      <t>ジュンビ</t>
    </rPh>
    <rPh sb="4" eb="5">
      <t>トトノ</t>
    </rPh>
    <rPh sb="7" eb="9">
      <t>チョウリ</t>
    </rPh>
    <rPh sb="9" eb="11">
      <t>カイシ</t>
    </rPh>
    <rPh sb="12" eb="13">
      <t>モ</t>
    </rPh>
    <rPh sb="14" eb="15">
      <t>ツ</t>
    </rPh>
    <rPh sb="16" eb="18">
      <t>シュウリョウ</t>
    </rPh>
    <rPh sb="21" eb="23">
      <t>ジカン</t>
    </rPh>
    <rPh sb="24" eb="26">
      <t>ケイソク</t>
    </rPh>
    <phoneticPr fontId="1"/>
  </si>
  <si>
    <t>本フォーマット右上の「1食分の栄養価（概算）」に数字がすべて反映されているのを確認してください。</t>
    <rPh sb="0" eb="1">
      <t>ホン</t>
    </rPh>
    <rPh sb="7" eb="9">
      <t>ミギウエ</t>
    </rPh>
    <rPh sb="17" eb="18">
      <t>カ</t>
    </rPh>
    <rPh sb="24" eb="26">
      <t>スウジ</t>
    </rPh>
    <rPh sb="30" eb="32">
      <t>ハンエイ</t>
    </rPh>
    <rPh sb="39" eb="41">
      <t>カクニン</t>
    </rPh>
    <phoneticPr fontId="1"/>
  </si>
  <si>
    <r>
      <t xml:space="preserve">ガスコンロ、ガスオーブン（電子レンジ機能付）、ガス式炊飯器、包丁、まな板、スライサー、すり鉢、すりこぎ、エッグスライサー、まきす、うろこ取り、レモン絞り、骨抜き、やかん、シリコン刷毛、刷毛、トング、鍋、ボウル、ザル、フードプロセッサー、キッチンスケール、ミキサー、圧力蒸し器の枠、ゴムべら、揚げ鍋、鉄フライパン（テフロン加工）、卵焼き器、キッチンタイマー、電子量り（小数第1位まで計量可）、など
</t>
    </r>
    <r>
      <rPr>
        <b/>
        <sz val="15"/>
        <color rgb="FFC00000"/>
        <rFont val="メイリオ"/>
        <family val="3"/>
        <charset val="128"/>
      </rPr>
      <t>※調理器具は持ち込み可能です。持ち込む調理器具がある場合は
下記”持ち込む調理器具”の欄に記載ください。</t>
    </r>
    <rPh sb="13" eb="15">
      <t>デンシ</t>
    </rPh>
    <rPh sb="18" eb="20">
      <t>キノウ</t>
    </rPh>
    <rPh sb="20" eb="21">
      <t>ツ</t>
    </rPh>
    <rPh sb="30" eb="32">
      <t>ホウチョウ</t>
    </rPh>
    <rPh sb="35" eb="36">
      <t>イタ</t>
    </rPh>
    <rPh sb="160" eb="162">
      <t>カコウ</t>
    </rPh>
    <rPh sb="178" eb="180">
      <t>デンシ</t>
    </rPh>
    <rPh sb="180" eb="181">
      <t>ハカ</t>
    </rPh>
    <rPh sb="183" eb="186">
      <t>ショウスウダイ</t>
    </rPh>
    <rPh sb="187" eb="188">
      <t>イ</t>
    </rPh>
    <rPh sb="190" eb="192">
      <t>ケイリョウ</t>
    </rPh>
    <rPh sb="192" eb="193">
      <t>カ</t>
    </rPh>
    <rPh sb="199" eb="203">
      <t>チョウリキグ</t>
    </rPh>
    <rPh sb="204" eb="205">
      <t>モ</t>
    </rPh>
    <rPh sb="206" eb="207">
      <t>コ</t>
    </rPh>
    <rPh sb="208" eb="210">
      <t>カノウ</t>
    </rPh>
    <rPh sb="213" eb="214">
      <t>モ</t>
    </rPh>
    <rPh sb="215" eb="216">
      <t>コ</t>
    </rPh>
    <rPh sb="217" eb="219">
      <t>チョウリ</t>
    </rPh>
    <rPh sb="219" eb="221">
      <t>キグ</t>
    </rPh>
    <rPh sb="224" eb="226">
      <t>バアイ</t>
    </rPh>
    <rPh sb="228" eb="230">
      <t>カキ</t>
    </rPh>
    <rPh sb="231" eb="232">
      <t>モ</t>
    </rPh>
    <rPh sb="233" eb="234">
      <t>コ</t>
    </rPh>
    <rPh sb="235" eb="239">
      <t>チョウリキグ</t>
    </rPh>
    <rPh sb="241" eb="242">
      <t>ラン</t>
    </rPh>
    <rPh sb="243" eb="245">
      <t>キサイ</t>
    </rPh>
    <phoneticPr fontId="1"/>
  </si>
  <si>
    <t>第5回 S-1g（エス・ワン・グランプリ）大会応募用紙　献立詳細⑧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</si>
  <si>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献立詳細⑨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</si>
  <si>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献立詳細⑩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</si>
  <si>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献立詳細⑪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</si>
  <si>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献立詳細⑫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</si>
  <si>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第5回 S-1g（エス・ワン・グランプリ）大会応募用紙　献立詳細⑬</t>
    <rPh sb="0" eb="1">
      <t>ダイ</t>
    </rPh>
    <rPh sb="2" eb="3">
      <t>カイ</t>
    </rPh>
    <rPh sb="23" eb="27">
      <t>オウボヨウシ</t>
    </rPh>
    <rPh sb="28" eb="30">
      <t>コンダテ</t>
    </rPh>
    <rPh sb="30" eb="32">
      <t>ショウサイ</t>
    </rPh>
    <phoneticPr fontId="1"/>
  </si>
  <si>
    <t>食品番号は「日本食品成分表　八訂」を参考にしてください。</t>
    <rPh sb="0" eb="4">
      <t>ショクヒンバンゴウ</t>
    </rPh>
    <rPh sb="6" eb="10">
      <t>ニホンショクヒン</t>
    </rPh>
    <rPh sb="10" eb="13">
      <t>セイブンヒョウ</t>
    </rPh>
    <rPh sb="14" eb="15">
      <t>ハチ</t>
    </rPh>
    <rPh sb="15" eb="16">
      <t>テイ</t>
    </rPh>
    <rPh sb="18" eb="20">
      <t>サンコウ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</si>
</sst>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4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b/>
      <sz val="18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b/>
      <sz val="14"/>
      <color rgb="FFFFFF00"/>
      <name val="メイリオ"/>
      <family val="3"/>
      <charset val="128"/>
    </font>
    <font>
      <sz val="20"/>
      <color theme="1"/>
      <name val="メイリオ"/>
      <family val="3"/>
      <charset val="128"/>
    </font>
    <font>
      <b/>
      <sz val="12"/>
      <color rgb="FFFFFF00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sz val="15"/>
      <color theme="1"/>
      <name val="メイリオ"/>
      <family val="3"/>
      <charset val="128"/>
    </font>
    <font>
      <b/>
      <sz val="18"/>
      <color rgb="FFC00000"/>
      <name val="メイリオ"/>
      <family val="3"/>
      <charset val="128"/>
    </font>
    <font>
      <sz val="22"/>
      <color theme="1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6"/>
      <color rgb="FFC00000"/>
      <name val="メイリオ"/>
      <family val="3"/>
      <charset val="128"/>
    </font>
    <font>
      <b/>
      <sz val="40"/>
      <color theme="1"/>
      <name val="メイリオ"/>
      <family val="3"/>
      <charset val="128"/>
    </font>
    <font>
      <b/>
      <sz val="26"/>
      <color theme="0" tint="-0.34998626667073579"/>
      <name val="メイリオ"/>
      <family val="3"/>
      <charset val="128"/>
    </font>
    <font>
      <b/>
      <sz val="26"/>
      <color theme="7" tint="-0.249977111117893"/>
      <name val="メイリオ"/>
      <family val="3"/>
      <charset val="128"/>
    </font>
    <font>
      <b/>
      <u/>
      <sz val="26"/>
      <color theme="7" tint="-0.249977111117893"/>
      <name val="メイリオ"/>
      <family val="3"/>
      <charset val="128"/>
    </font>
    <font>
      <b/>
      <sz val="36"/>
      <color theme="0" tint="-0.499984740745262"/>
      <name val="メイリオ"/>
      <family val="3"/>
      <charset val="128"/>
    </font>
    <font>
      <b/>
      <sz val="36"/>
      <color theme="7" tint="-0.249977111117893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36"/>
      <color theme="1"/>
      <name val="メイリオ"/>
      <family val="3"/>
      <charset val="128"/>
    </font>
    <font>
      <b/>
      <sz val="28"/>
      <color theme="1"/>
      <name val="メイリオ"/>
      <family val="3"/>
      <charset val="128"/>
    </font>
    <font>
      <b/>
      <sz val="36"/>
      <color theme="1"/>
      <name val="メイリオ"/>
      <family val="3"/>
      <charset val="128"/>
    </font>
    <font>
      <sz val="24"/>
      <color theme="1"/>
      <name val="メイリオ"/>
      <family val="3"/>
      <charset val="128"/>
    </font>
    <font>
      <sz val="28"/>
      <color theme="1"/>
      <name val="メイリオ"/>
      <family val="3"/>
      <charset val="128"/>
    </font>
    <font>
      <b/>
      <sz val="33"/>
      <color theme="1"/>
      <name val="メイリオ"/>
      <family val="3"/>
      <charset val="128"/>
    </font>
    <font>
      <b/>
      <sz val="36"/>
      <color theme="0" tint="-0.34998626667073579"/>
      <name val="メイリオ"/>
      <family val="3"/>
      <charset val="128"/>
    </font>
    <font>
      <b/>
      <sz val="26"/>
      <color rgb="FFC00000"/>
      <name val="メイリオ"/>
      <family val="3"/>
      <charset val="128"/>
    </font>
    <font>
      <b/>
      <sz val="28"/>
      <color indexed="8"/>
      <name val="メイリオ"/>
      <family val="3"/>
      <charset val="128"/>
    </font>
    <font>
      <sz val="30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b/>
      <sz val="26"/>
      <color theme="1"/>
      <name val="メイリオ"/>
      <family val="3"/>
      <charset val="128"/>
    </font>
    <font>
      <b/>
      <sz val="26"/>
      <color indexed="8"/>
      <name val="メイリオ"/>
      <family val="3"/>
      <charset val="128"/>
    </font>
    <font>
      <sz val="18"/>
      <color theme="0"/>
      <name val="メイリオ"/>
      <family val="3"/>
      <charset val="128"/>
    </font>
    <font>
      <b/>
      <sz val="20"/>
      <color theme="0"/>
      <name val="メイリオ"/>
      <family val="3"/>
      <charset val="128"/>
    </font>
    <font>
      <b/>
      <sz val="18"/>
      <color theme="5" tint="-0.249977111117893"/>
      <name val="メイリオ"/>
      <family val="3"/>
      <charset val="128"/>
    </font>
    <font>
      <u/>
      <sz val="24"/>
      <color theme="10"/>
      <name val="游ゴシック"/>
      <family val="2"/>
      <charset val="128"/>
      <scheme val="minor"/>
    </font>
    <font>
      <b/>
      <sz val="15"/>
      <color rgb="FFC00000"/>
      <name val="メイリオ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 style="thin">
        <color indexed="64"/>
      </bottom>
      <diagonal/>
    </border>
    <border>
      <left/>
      <right style="medium">
        <color rgb="FFC00000"/>
      </right>
      <top/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theme="1"/>
      </right>
      <top style="thin">
        <color theme="1"/>
      </top>
      <bottom style="dotted">
        <color indexed="64"/>
      </bottom>
      <diagonal/>
    </border>
    <border>
      <left/>
      <right style="thin">
        <color theme="1"/>
      </right>
      <top style="dotted">
        <color indexed="64"/>
      </top>
      <bottom style="dotted">
        <color indexed="64"/>
      </bottom>
      <diagonal/>
    </border>
    <border>
      <left/>
      <right style="thin">
        <color theme="1"/>
      </right>
      <top/>
      <bottom style="dotted">
        <color indexed="64"/>
      </bottom>
      <diagonal/>
    </border>
    <border>
      <left/>
      <right style="thin">
        <color theme="1"/>
      </right>
      <top style="dotted">
        <color indexed="64"/>
      </top>
      <bottom/>
      <diagonal/>
    </border>
    <border>
      <left/>
      <right style="thin">
        <color theme="1"/>
      </right>
      <top style="dotted">
        <color indexed="64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dotted">
        <color indexed="64"/>
      </bottom>
      <diagonal/>
    </border>
    <border>
      <left style="thick">
        <color rgb="FFC00000"/>
      </left>
      <right style="thick">
        <color rgb="FFC00000"/>
      </right>
      <top style="dotted">
        <color indexed="64"/>
      </top>
      <bottom style="dotted">
        <color indexed="64"/>
      </bottom>
      <diagonal/>
    </border>
    <border>
      <left style="thick">
        <color rgb="FFC00000"/>
      </left>
      <right style="thick">
        <color rgb="FFC00000"/>
      </right>
      <top style="dotted">
        <color indexed="64"/>
      </top>
      <bottom/>
      <diagonal/>
    </border>
    <border>
      <left style="thick">
        <color rgb="FFC00000"/>
      </left>
      <right style="thick">
        <color rgb="FFC00000"/>
      </right>
      <top/>
      <bottom style="dotted">
        <color indexed="64"/>
      </bottom>
      <diagonal/>
    </border>
    <border>
      <left style="thick">
        <color rgb="FFC00000"/>
      </left>
      <right style="thick">
        <color rgb="FFC00000"/>
      </right>
      <top style="dotted">
        <color indexed="64"/>
      </top>
      <bottom style="thick">
        <color rgb="FFC00000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dotted">
        <color indexed="64"/>
      </bottom>
      <diagonal/>
    </border>
    <border>
      <left/>
      <right/>
      <top style="thin">
        <color theme="1"/>
      </top>
      <bottom style="dotted">
        <color indexed="64"/>
      </bottom>
      <diagonal/>
    </border>
    <border>
      <left style="thin">
        <color indexed="64"/>
      </left>
      <right/>
      <top style="thin">
        <color theme="1"/>
      </top>
      <bottom style="dotted">
        <color indexed="64"/>
      </bottom>
      <diagonal/>
    </border>
    <border>
      <left/>
      <right style="thin">
        <color indexed="64"/>
      </right>
      <top style="thin">
        <color theme="1"/>
      </top>
      <bottom style="dotted">
        <color indexed="64"/>
      </bottom>
      <diagonal/>
    </border>
    <border>
      <left style="thick">
        <color rgb="FFC00000"/>
      </left>
      <right style="thick">
        <color rgb="FFC00000"/>
      </right>
      <top style="thin">
        <color theme="1"/>
      </top>
      <bottom style="dotted">
        <color indexed="64"/>
      </bottom>
      <diagonal/>
    </border>
    <border>
      <left style="thin">
        <color theme="1"/>
      </left>
      <right/>
      <top style="dotted">
        <color indexed="64"/>
      </top>
      <bottom style="dotted">
        <color indexed="64"/>
      </bottom>
      <diagonal/>
    </border>
    <border>
      <left style="thin">
        <color theme="1"/>
      </left>
      <right/>
      <top style="dotted">
        <color indexed="64"/>
      </top>
      <bottom style="thin">
        <color theme="1"/>
      </bottom>
      <diagonal/>
    </border>
    <border>
      <left/>
      <right/>
      <top style="dotted">
        <color indexed="64"/>
      </top>
      <bottom style="thin">
        <color theme="1"/>
      </bottom>
      <diagonal/>
    </border>
    <border>
      <left style="thin">
        <color indexed="64"/>
      </left>
      <right/>
      <top style="dotted">
        <color indexed="64"/>
      </top>
      <bottom style="thin">
        <color theme="1"/>
      </bottom>
      <diagonal/>
    </border>
    <border>
      <left/>
      <right style="thin">
        <color indexed="64"/>
      </right>
      <top style="dotted">
        <color indexed="64"/>
      </top>
      <bottom style="thin">
        <color theme="1"/>
      </bottom>
      <diagonal/>
    </border>
    <border>
      <left style="thick">
        <color rgb="FFC00000"/>
      </left>
      <right style="thick">
        <color rgb="FFC00000"/>
      </right>
      <top style="dotted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theme="5" tint="-0.249977111117893"/>
      </right>
      <top/>
      <bottom/>
      <diagonal/>
    </border>
    <border>
      <left style="thick">
        <color theme="5" tint="-0.249977111117893"/>
      </left>
      <right/>
      <top style="thick">
        <color theme="5" tint="-0.249977111117893"/>
      </top>
      <bottom/>
      <diagonal/>
    </border>
    <border>
      <left/>
      <right/>
      <top style="thick">
        <color theme="5" tint="-0.249977111117893"/>
      </top>
      <bottom/>
      <diagonal/>
    </border>
    <border>
      <left/>
      <right style="thick">
        <color theme="5" tint="-0.249977111117893"/>
      </right>
      <top style="thick">
        <color theme="5" tint="-0.249977111117893"/>
      </top>
      <bottom/>
      <diagonal/>
    </border>
    <border>
      <left style="thick">
        <color theme="5" tint="-0.249977111117893"/>
      </left>
      <right/>
      <top/>
      <bottom/>
      <diagonal/>
    </border>
    <border>
      <left style="thick">
        <color theme="5" tint="-0.249977111117893"/>
      </left>
      <right/>
      <top/>
      <bottom style="thick">
        <color theme="5" tint="-0.249977111117893"/>
      </bottom>
      <diagonal/>
    </border>
    <border>
      <left/>
      <right/>
      <top/>
      <bottom style="thick">
        <color theme="5" tint="-0.249977111117893"/>
      </bottom>
      <diagonal/>
    </border>
    <border>
      <left/>
      <right style="thick">
        <color theme="5" tint="-0.249977111117893"/>
      </right>
      <top/>
      <bottom style="thick">
        <color theme="5" tint="-0.249977111117893"/>
      </bottom>
      <diagonal/>
    </border>
  </borders>
  <cellStyleXfs count="2"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</cellStyleXfs>
  <cellXfs count="517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 applyFill="1">
      <alignment vertical="center"/>
    </xf>
    <xf numFmtId="0" fontId="2" fillId="0" borderId="8" xfId="0" applyFont="1" applyFill="1" applyBorder="1">
      <alignment vertical="center"/>
    </xf>
    <xf numFmtId="0" fontId="2" fillId="0" borderId="3" xfId="0" applyFont="1" applyFill="1" applyBorder="1">
      <alignment vertical="center"/>
    </xf>
    <xf numFmtId="0" fontId="2" fillId="0" borderId="0" xfId="0" applyFont="1" applyFill="1" applyBorder="1" applyAlignment="1">
      <alignment vertical="center"/>
    </xf>
    <xf numFmtId="0" fontId="10" fillId="0" borderId="11" xfId="0" applyFont="1" applyBorder="1">
      <alignment vertical="center"/>
    </xf>
    <xf numFmtId="0" fontId="6" fillId="7" borderId="9" xfId="0" applyFont="1" applyFill="1" applyBorder="1">
      <alignment vertical="center"/>
    </xf>
    <xf numFmtId="0" fontId="6" fillId="7" borderId="8" xfId="0" applyFont="1" applyFill="1" applyBorder="1">
      <alignment vertical="center"/>
    </xf>
    <xf numFmtId="0" fontId="7" fillId="8" borderId="8" xfId="0" applyFont="1" applyFill="1" applyBorder="1">
      <alignment vertical="center"/>
    </xf>
    <xf numFmtId="0" fontId="7" fillId="8" borderId="7" xfId="0" applyFont="1" applyFill="1" applyBorder="1">
      <alignment vertical="center"/>
    </xf>
    <xf numFmtId="0" fontId="7" fillId="8" borderId="9" xfId="0" applyFont="1" applyFill="1" applyBorder="1">
      <alignment vertical="center"/>
    </xf>
    <xf numFmtId="0" fontId="9" fillId="15" borderId="12" xfId="0" applyFont="1" applyFill="1" applyBorder="1">
      <alignment vertical="center"/>
    </xf>
    <xf numFmtId="0" fontId="9" fillId="15" borderId="11" xfId="0" applyFont="1" applyFill="1" applyBorder="1">
      <alignment vertical="center"/>
    </xf>
    <xf numFmtId="176" fontId="6" fillId="0" borderId="12" xfId="0" applyNumberFormat="1" applyFont="1" applyBorder="1">
      <alignment vertical="center"/>
    </xf>
    <xf numFmtId="176" fontId="6" fillId="0" borderId="11" xfId="0" applyNumberFormat="1" applyFont="1" applyBorder="1">
      <alignment vertical="center"/>
    </xf>
    <xf numFmtId="0" fontId="6" fillId="0" borderId="12" xfId="0" applyFont="1" applyBorder="1">
      <alignment vertical="center"/>
    </xf>
    <xf numFmtId="176" fontId="7" fillId="0" borderId="10" xfId="0" applyNumberFormat="1" applyFont="1" applyBorder="1">
      <alignment vertical="center"/>
    </xf>
    <xf numFmtId="176" fontId="7" fillId="0" borderId="11" xfId="0" applyNumberFormat="1" applyFont="1" applyBorder="1">
      <alignment vertical="center"/>
    </xf>
    <xf numFmtId="0" fontId="7" fillId="0" borderId="0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5" xfId="0" applyFont="1" applyBorder="1">
      <alignment vertical="center"/>
    </xf>
    <xf numFmtId="0" fontId="6" fillId="0" borderId="7" xfId="0" applyFont="1" applyBorder="1">
      <alignment vertical="center"/>
    </xf>
    <xf numFmtId="0" fontId="8" fillId="0" borderId="8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7" fillId="7" borderId="7" xfId="0" applyFont="1" applyFill="1" applyBorder="1" applyAlignment="1">
      <alignment horizontal="right" vertical="center"/>
    </xf>
    <xf numFmtId="0" fontId="7" fillId="7" borderId="8" xfId="0" applyFont="1" applyFill="1" applyBorder="1" applyAlignment="1">
      <alignment horizontal="right" vertical="center"/>
    </xf>
    <xf numFmtId="0" fontId="10" fillId="3" borderId="2" xfId="0" applyFont="1" applyFill="1" applyBorder="1">
      <alignment vertical="center"/>
    </xf>
    <xf numFmtId="0" fontId="10" fillId="3" borderId="5" xfId="0" applyFont="1" applyFill="1" applyBorder="1">
      <alignment vertical="center"/>
    </xf>
    <xf numFmtId="0" fontId="10" fillId="3" borderId="10" xfId="0" applyFont="1" applyFill="1" applyBorder="1">
      <alignment vertical="center"/>
    </xf>
    <xf numFmtId="0" fontId="10" fillId="0" borderId="5" xfId="0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right" vertical="center"/>
    </xf>
    <xf numFmtId="0" fontId="7" fillId="0" borderId="9" xfId="0" applyFont="1" applyBorder="1" applyAlignment="1">
      <alignment horizontal="right" vertical="center"/>
    </xf>
    <xf numFmtId="0" fontId="20" fillId="0" borderId="0" xfId="0" applyFont="1">
      <alignment vertical="center"/>
    </xf>
    <xf numFmtId="0" fontId="17" fillId="0" borderId="0" xfId="0" applyFont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/>
    <xf numFmtId="0" fontId="6" fillId="0" borderId="0" xfId="0" applyFont="1" applyFill="1" applyBorder="1" applyAlignment="1"/>
    <xf numFmtId="0" fontId="3" fillId="0" borderId="0" xfId="0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Alignment="1"/>
    <xf numFmtId="0" fontId="7" fillId="0" borderId="0" xfId="0" applyFont="1" applyFill="1" applyBorder="1" applyAlignment="1">
      <alignment vertical="center"/>
    </xf>
    <xf numFmtId="0" fontId="28" fillId="0" borderId="0" xfId="0" applyFont="1">
      <alignment vertical="center"/>
    </xf>
    <xf numFmtId="0" fontId="6" fillId="17" borderId="0" xfId="0" applyFont="1" applyFill="1">
      <alignment vertical="center"/>
    </xf>
    <xf numFmtId="0" fontId="6" fillId="17" borderId="0" xfId="0" applyFont="1" applyFill="1" applyBorder="1">
      <alignment vertical="center"/>
    </xf>
    <xf numFmtId="0" fontId="12" fillId="17" borderId="0" xfId="0" applyFont="1" applyFill="1" applyBorder="1" applyAlignment="1">
      <alignment horizontal="right" vertical="center"/>
    </xf>
    <xf numFmtId="0" fontId="2" fillId="17" borderId="0" xfId="0" applyFont="1" applyFill="1">
      <alignment vertical="center"/>
    </xf>
    <xf numFmtId="0" fontId="2" fillId="17" borderId="0" xfId="0" applyFont="1" applyFill="1" applyBorder="1">
      <alignment vertical="center"/>
    </xf>
    <xf numFmtId="9" fontId="6" fillId="17" borderId="0" xfId="0" applyNumberFormat="1" applyFont="1" applyFill="1" applyBorder="1" applyAlignment="1">
      <alignment horizontal="left" vertical="center"/>
    </xf>
    <xf numFmtId="0" fontId="12" fillId="17" borderId="0" xfId="0" applyFont="1" applyFill="1" applyAlignment="1">
      <alignment horizontal="right" vertical="center"/>
    </xf>
    <xf numFmtId="0" fontId="17" fillId="17" borderId="0" xfId="0" applyFont="1" applyFill="1">
      <alignment vertical="center"/>
    </xf>
    <xf numFmtId="0" fontId="17" fillId="17" borderId="0" xfId="0" applyFont="1" applyFill="1" applyBorder="1">
      <alignment vertical="center"/>
    </xf>
    <xf numFmtId="0" fontId="17" fillId="17" borderId="0" xfId="0" applyFont="1" applyFill="1" applyBorder="1" applyAlignment="1">
      <alignment horizontal="right" vertical="center"/>
    </xf>
    <xf numFmtId="9" fontId="17" fillId="17" borderId="0" xfId="0" applyNumberFormat="1" applyFont="1" applyFill="1" applyBorder="1" applyAlignment="1">
      <alignment horizontal="left" vertical="center"/>
    </xf>
    <xf numFmtId="0" fontId="17" fillId="17" borderId="0" xfId="0" applyFont="1" applyFill="1" applyBorder="1" applyAlignment="1">
      <alignment horizontal="left" vertical="center"/>
    </xf>
    <xf numFmtId="0" fontId="2" fillId="17" borderId="0" xfId="0" applyFont="1" applyFill="1" applyAlignment="1">
      <alignment horizontal="right" vertical="center"/>
    </xf>
    <xf numFmtId="0" fontId="6" fillId="0" borderId="35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>
      <alignment vertical="center"/>
    </xf>
    <xf numFmtId="0" fontId="12" fillId="0" borderId="12" xfId="0" applyFont="1" applyBorder="1">
      <alignment vertical="center"/>
    </xf>
    <xf numFmtId="0" fontId="6" fillId="0" borderId="16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" fillId="0" borderId="17" xfId="0" applyFont="1" applyFill="1" applyBorder="1">
      <alignment vertical="center"/>
    </xf>
    <xf numFmtId="0" fontId="3" fillId="0" borderId="18" xfId="0" applyFont="1" applyFill="1" applyBorder="1">
      <alignment vertical="center"/>
    </xf>
    <xf numFmtId="2" fontId="3" fillId="0" borderId="16" xfId="0" applyNumberFormat="1" applyFont="1" applyFill="1" applyBorder="1">
      <alignment vertical="center"/>
    </xf>
    <xf numFmtId="0" fontId="3" fillId="0" borderId="26" xfId="0" applyFont="1" applyFill="1" applyBorder="1">
      <alignment vertical="center"/>
    </xf>
    <xf numFmtId="0" fontId="3" fillId="0" borderId="27" xfId="0" applyFont="1" applyFill="1" applyBorder="1">
      <alignment vertical="center"/>
    </xf>
    <xf numFmtId="2" fontId="3" fillId="0" borderId="25" xfId="0" applyNumberFormat="1" applyFont="1" applyFill="1" applyBorder="1">
      <alignment vertical="center"/>
    </xf>
    <xf numFmtId="0" fontId="3" fillId="0" borderId="23" xfId="0" applyFont="1" applyFill="1" applyBorder="1">
      <alignment vertical="center"/>
    </xf>
    <xf numFmtId="0" fontId="3" fillId="0" borderId="24" xfId="0" applyFont="1" applyFill="1" applyBorder="1">
      <alignment vertical="center"/>
    </xf>
    <xf numFmtId="0" fontId="3" fillId="0" borderId="20" xfId="0" applyFont="1" applyFill="1" applyBorder="1">
      <alignment vertical="center"/>
    </xf>
    <xf numFmtId="0" fontId="3" fillId="0" borderId="21" xfId="0" applyFont="1" applyFill="1" applyBorder="1">
      <alignment vertical="center"/>
    </xf>
    <xf numFmtId="0" fontId="3" fillId="0" borderId="38" xfId="0" applyFont="1" applyFill="1" applyBorder="1">
      <alignment vertical="center"/>
    </xf>
    <xf numFmtId="0" fontId="3" fillId="0" borderId="39" xfId="0" applyFont="1" applyFill="1" applyBorder="1">
      <alignment vertical="center"/>
    </xf>
    <xf numFmtId="0" fontId="3" fillId="0" borderId="40" xfId="0" applyFont="1" applyFill="1" applyBorder="1">
      <alignment vertical="center"/>
    </xf>
    <xf numFmtId="0" fontId="3" fillId="0" borderId="41" xfId="0" applyFont="1" applyFill="1" applyBorder="1">
      <alignment vertical="center"/>
    </xf>
    <xf numFmtId="0" fontId="3" fillId="0" borderId="42" xfId="0" applyFont="1" applyFill="1" applyBorder="1">
      <alignment vertical="center"/>
    </xf>
    <xf numFmtId="0" fontId="3" fillId="0" borderId="14" xfId="0" applyFont="1" applyFill="1" applyBorder="1">
      <alignment vertic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6" fillId="0" borderId="56" xfId="0" applyFont="1" applyBorder="1" applyAlignment="1">
      <alignment horizontal="center" vertical="center"/>
    </xf>
    <xf numFmtId="0" fontId="3" fillId="0" borderId="57" xfId="0" applyFont="1" applyFill="1" applyBorder="1">
      <alignment vertical="center"/>
    </xf>
    <xf numFmtId="0" fontId="3" fillId="0" borderId="59" xfId="0" applyFont="1" applyFill="1" applyBorder="1">
      <alignment vertical="center"/>
    </xf>
    <xf numFmtId="2" fontId="3" fillId="0" borderId="58" xfId="0" applyNumberFormat="1" applyFont="1" applyFill="1" applyBorder="1">
      <alignment vertical="center"/>
    </xf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3" fillId="0" borderId="63" xfId="0" applyFont="1" applyFill="1" applyBorder="1">
      <alignment vertical="center"/>
    </xf>
    <xf numFmtId="0" fontId="3" fillId="0" borderId="65" xfId="0" applyFont="1" applyFill="1" applyBorder="1">
      <alignment vertical="center"/>
    </xf>
    <xf numFmtId="2" fontId="3" fillId="0" borderId="64" xfId="0" applyNumberFormat="1" applyFont="1" applyFill="1" applyBorder="1">
      <alignment vertical="center"/>
    </xf>
    <xf numFmtId="0" fontId="5" fillId="16" borderId="57" xfId="0" applyFont="1" applyFill="1" applyBorder="1" applyAlignment="1" applyProtection="1">
      <alignment horizontal="left" vertical="center"/>
      <protection locked="0"/>
    </xf>
    <xf numFmtId="0" fontId="5" fillId="16" borderId="57" xfId="0" applyFont="1" applyFill="1" applyBorder="1" applyAlignment="1" applyProtection="1">
      <alignment horizontal="left" vertical="center"/>
      <protection locked="0"/>
    </xf>
    <xf numFmtId="0" fontId="3" fillId="16" borderId="57" xfId="0" applyFont="1" applyFill="1" applyBorder="1" applyProtection="1">
      <alignment vertical="center"/>
      <protection locked="0"/>
    </xf>
    <xf numFmtId="0" fontId="5" fillId="16" borderId="17" xfId="0" applyFont="1" applyFill="1" applyBorder="1" applyProtection="1">
      <alignment vertical="center"/>
      <protection locked="0"/>
    </xf>
    <xf numFmtId="0" fontId="3" fillId="16" borderId="17" xfId="0" applyFont="1" applyFill="1" applyBorder="1" applyProtection="1">
      <alignment vertical="center"/>
      <protection locked="0"/>
    </xf>
    <xf numFmtId="0" fontId="5" fillId="16" borderId="26" xfId="0" applyFont="1" applyFill="1" applyBorder="1" applyProtection="1">
      <alignment vertical="center"/>
      <protection locked="0"/>
    </xf>
    <xf numFmtId="0" fontId="3" fillId="16" borderId="26" xfId="0" applyFont="1" applyFill="1" applyBorder="1" applyProtection="1">
      <alignment vertical="center"/>
      <protection locked="0"/>
    </xf>
    <xf numFmtId="0" fontId="5" fillId="16" borderId="63" xfId="0" applyFont="1" applyFill="1" applyBorder="1" applyProtection="1">
      <alignment vertical="center"/>
      <protection locked="0"/>
    </xf>
    <xf numFmtId="0" fontId="3" fillId="16" borderId="63" xfId="0" applyFont="1" applyFill="1" applyBorder="1" applyProtection="1">
      <alignment vertical="center"/>
      <protection locked="0"/>
    </xf>
    <xf numFmtId="0" fontId="3" fillId="16" borderId="58" xfId="0" applyFont="1" applyFill="1" applyBorder="1" applyProtection="1">
      <alignment vertical="center"/>
      <protection locked="0"/>
    </xf>
    <xf numFmtId="0" fontId="3" fillId="16" borderId="16" xfId="0" applyFont="1" applyFill="1" applyBorder="1" applyProtection="1">
      <alignment vertical="center"/>
      <protection locked="0"/>
    </xf>
    <xf numFmtId="0" fontId="3" fillId="16" borderId="25" xfId="0" applyFont="1" applyFill="1" applyBorder="1" applyProtection="1">
      <alignment vertical="center"/>
      <protection locked="0"/>
    </xf>
    <xf numFmtId="0" fontId="3" fillId="16" borderId="64" xfId="0" applyFont="1" applyFill="1" applyBorder="1" applyProtection="1">
      <alignment vertical="center"/>
      <protection locked="0"/>
    </xf>
    <xf numFmtId="1" fontId="3" fillId="16" borderId="58" xfId="0" applyNumberFormat="1" applyFont="1" applyFill="1" applyBorder="1" applyProtection="1">
      <alignment vertical="center"/>
      <protection locked="0"/>
    </xf>
    <xf numFmtId="1" fontId="3" fillId="16" borderId="16" xfId="0" applyNumberFormat="1" applyFont="1" applyFill="1" applyBorder="1" applyProtection="1">
      <alignment vertical="center"/>
      <protection locked="0"/>
    </xf>
    <xf numFmtId="176" fontId="3" fillId="16" borderId="57" xfId="0" applyNumberFormat="1" applyFont="1" applyFill="1" applyBorder="1" applyProtection="1">
      <alignment vertical="center"/>
      <protection locked="0"/>
    </xf>
    <xf numFmtId="176" fontId="3" fillId="16" borderId="17" xfId="0" applyNumberFormat="1" applyFont="1" applyFill="1" applyBorder="1" applyProtection="1">
      <alignment vertical="center"/>
      <protection locked="0"/>
    </xf>
    <xf numFmtId="176" fontId="3" fillId="16" borderId="58" xfId="0" applyNumberFormat="1" applyFont="1" applyFill="1" applyBorder="1" applyProtection="1">
      <alignment vertical="center"/>
      <protection locked="0"/>
    </xf>
    <xf numFmtId="176" fontId="3" fillId="16" borderId="16" xfId="0" applyNumberFormat="1" applyFont="1" applyFill="1" applyBorder="1" applyProtection="1">
      <alignment vertical="center"/>
      <protection locked="0"/>
    </xf>
    <xf numFmtId="1" fontId="3" fillId="16" borderId="60" xfId="0" applyNumberFormat="1" applyFont="1" applyFill="1" applyBorder="1" applyProtection="1">
      <alignment vertical="center"/>
      <protection locked="0"/>
    </xf>
    <xf numFmtId="1" fontId="3" fillId="16" borderId="45" xfId="0" applyNumberFormat="1" applyFont="1" applyFill="1" applyBorder="1" applyProtection="1">
      <alignment vertical="center"/>
      <protection locked="0"/>
    </xf>
    <xf numFmtId="0" fontId="3" fillId="16" borderId="45" xfId="0" applyFont="1" applyFill="1" applyBorder="1" applyProtection="1">
      <alignment vertical="center"/>
      <protection locked="0"/>
    </xf>
    <xf numFmtId="0" fontId="3" fillId="16" borderId="47" xfId="0" applyFont="1" applyFill="1" applyBorder="1" applyProtection="1">
      <alignment vertical="center"/>
      <protection locked="0"/>
    </xf>
    <xf numFmtId="0" fontId="3" fillId="16" borderId="66" xfId="0" applyFont="1" applyFill="1" applyBorder="1" applyProtection="1">
      <alignment vertical="center"/>
      <protection locked="0"/>
    </xf>
    <xf numFmtId="0" fontId="3" fillId="5" borderId="57" xfId="0" applyFont="1" applyFill="1" applyBorder="1" applyProtection="1">
      <alignment vertical="center"/>
      <protection locked="0"/>
    </xf>
    <xf numFmtId="0" fontId="3" fillId="5" borderId="17" xfId="0" applyFont="1" applyFill="1" applyBorder="1" applyProtection="1">
      <alignment vertical="center"/>
      <protection locked="0"/>
    </xf>
    <xf numFmtId="0" fontId="3" fillId="5" borderId="26" xfId="0" applyFont="1" applyFill="1" applyBorder="1" applyProtection="1">
      <alignment vertical="center"/>
      <protection locked="0"/>
    </xf>
    <xf numFmtId="0" fontId="3" fillId="5" borderId="63" xfId="0" applyFont="1" applyFill="1" applyBorder="1" applyProtection="1">
      <alignment vertical="center"/>
      <protection locked="0"/>
    </xf>
    <xf numFmtId="0" fontId="3" fillId="16" borderId="44" xfId="0" applyFont="1" applyFill="1" applyBorder="1" applyProtection="1">
      <alignment vertical="center"/>
      <protection locked="0"/>
    </xf>
    <xf numFmtId="0" fontId="3" fillId="16" borderId="48" xfId="0" applyFont="1" applyFill="1" applyBorder="1" applyProtection="1">
      <alignment vertical="center"/>
      <protection locked="0"/>
    </xf>
    <xf numFmtId="0" fontId="5" fillId="16" borderId="23" xfId="0" applyFont="1" applyFill="1" applyBorder="1" applyProtection="1">
      <alignment vertical="center"/>
      <protection locked="0"/>
    </xf>
    <xf numFmtId="0" fontId="3" fillId="16" borderId="23" xfId="0" applyFont="1" applyFill="1" applyBorder="1" applyProtection="1">
      <alignment vertical="center"/>
      <protection locked="0"/>
    </xf>
    <xf numFmtId="0" fontId="5" fillId="16" borderId="20" xfId="0" applyFont="1" applyFill="1" applyBorder="1" applyProtection="1">
      <alignment vertical="center"/>
      <protection locked="0"/>
    </xf>
    <xf numFmtId="0" fontId="3" fillId="16" borderId="20" xfId="0" applyFont="1" applyFill="1" applyBorder="1" applyProtection="1">
      <alignment vertical="center"/>
      <protection locked="0"/>
    </xf>
    <xf numFmtId="1" fontId="3" fillId="16" borderId="25" xfId="0" applyNumberFormat="1" applyFont="1" applyFill="1" applyBorder="1" applyProtection="1">
      <alignment vertical="center"/>
      <protection locked="0"/>
    </xf>
    <xf numFmtId="0" fontId="3" fillId="16" borderId="22" xfId="0" applyFont="1" applyFill="1" applyBorder="1" applyProtection="1">
      <alignment vertical="center"/>
      <protection locked="0"/>
    </xf>
    <xf numFmtId="0" fontId="3" fillId="16" borderId="19" xfId="0" applyFont="1" applyFill="1" applyBorder="1" applyProtection="1">
      <alignment vertical="center"/>
      <protection locked="0"/>
    </xf>
    <xf numFmtId="176" fontId="3" fillId="16" borderId="25" xfId="0" applyNumberFormat="1" applyFont="1" applyFill="1" applyBorder="1" applyProtection="1">
      <alignment vertical="center"/>
      <protection locked="0"/>
    </xf>
    <xf numFmtId="176" fontId="3" fillId="16" borderId="26" xfId="0" applyNumberFormat="1" applyFont="1" applyFill="1" applyBorder="1" applyProtection="1">
      <alignment vertical="center"/>
      <protection locked="0"/>
    </xf>
    <xf numFmtId="0" fontId="3" fillId="16" borderId="46" xfId="0" applyFont="1" applyFill="1" applyBorder="1" applyProtection="1">
      <alignment vertical="center"/>
      <protection locked="0"/>
    </xf>
    <xf numFmtId="0" fontId="3" fillId="5" borderId="23" xfId="0" applyFont="1" applyFill="1" applyBorder="1" applyProtection="1">
      <alignment vertical="center"/>
      <protection locked="0"/>
    </xf>
    <xf numFmtId="0" fontId="3" fillId="5" borderId="20" xfId="0" applyFont="1" applyFill="1" applyBorder="1" applyProtection="1">
      <alignment vertical="center"/>
      <protection locked="0"/>
    </xf>
    <xf numFmtId="0" fontId="34" fillId="0" borderId="0" xfId="0" applyFont="1" applyAlignment="1"/>
    <xf numFmtId="0" fontId="10" fillId="3" borderId="2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0" borderId="11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1" fontId="36" fillId="0" borderId="3" xfId="0" applyNumberFormat="1" applyFont="1" applyBorder="1" applyAlignment="1">
      <alignment vertical="center"/>
    </xf>
    <xf numFmtId="176" fontId="36" fillId="0" borderId="11" xfId="0" applyNumberFormat="1" applyFont="1" applyBorder="1" applyAlignment="1">
      <alignment vertical="center"/>
    </xf>
    <xf numFmtId="0" fontId="36" fillId="0" borderId="3" xfId="0" applyFont="1" applyBorder="1" applyAlignment="1">
      <alignment vertical="center"/>
    </xf>
    <xf numFmtId="176" fontId="36" fillId="0" borderId="3" xfId="0" applyNumberFormat="1" applyFont="1" applyBorder="1" applyAlignment="1">
      <alignment vertical="center"/>
    </xf>
    <xf numFmtId="0" fontId="36" fillId="0" borderId="11" xfId="0" applyFont="1" applyBorder="1" applyAlignment="1">
      <alignment vertical="center"/>
    </xf>
    <xf numFmtId="0" fontId="12" fillId="16" borderId="11" xfId="0" applyFont="1" applyFill="1" applyBorder="1" applyAlignment="1" applyProtection="1">
      <alignment vertical="center"/>
    </xf>
    <xf numFmtId="0" fontId="12" fillId="16" borderId="12" xfId="0" applyFont="1" applyFill="1" applyBorder="1" applyAlignment="1" applyProtection="1">
      <alignment vertical="center"/>
    </xf>
    <xf numFmtId="0" fontId="38" fillId="16" borderId="11" xfId="0" applyFont="1" applyFill="1" applyBorder="1" applyAlignment="1" applyProtection="1">
      <alignment vertical="center"/>
      <protection locked="0"/>
    </xf>
    <xf numFmtId="0" fontId="39" fillId="16" borderId="11" xfId="0" applyFont="1" applyFill="1" applyBorder="1" applyAlignment="1" applyProtection="1">
      <alignment vertical="center"/>
      <protection locked="0"/>
    </xf>
    <xf numFmtId="0" fontId="9" fillId="15" borderId="10" xfId="0" applyFont="1" applyFill="1" applyBorder="1" applyAlignment="1">
      <alignment vertical="center"/>
    </xf>
    <xf numFmtId="0" fontId="12" fillId="0" borderId="34" xfId="0" applyFont="1" applyBorder="1" applyAlignment="1">
      <alignment horizontal="center" vertical="center"/>
    </xf>
    <xf numFmtId="1" fontId="7" fillId="0" borderId="10" xfId="0" applyNumberFormat="1" applyFont="1" applyBorder="1">
      <alignment vertical="center"/>
    </xf>
    <xf numFmtId="0" fontId="11" fillId="6" borderId="32" xfId="0" applyFont="1" applyFill="1" applyBorder="1" applyAlignment="1">
      <alignment horizontal="center" vertical="center"/>
    </xf>
    <xf numFmtId="0" fontId="11" fillId="13" borderId="12" xfId="0" applyFont="1" applyFill="1" applyBorder="1" applyAlignment="1">
      <alignment horizontal="center" vertical="center"/>
    </xf>
    <xf numFmtId="0" fontId="8" fillId="15" borderId="11" xfId="0" applyFont="1" applyFill="1" applyBorder="1" applyAlignment="1">
      <alignment horizontal="center" vertical="center"/>
    </xf>
    <xf numFmtId="0" fontId="8" fillId="15" borderId="11" xfId="0" applyFont="1" applyFill="1" applyBorder="1" applyAlignment="1">
      <alignment horizontal="center" vertical="center"/>
    </xf>
    <xf numFmtId="0" fontId="8" fillId="15" borderId="10" xfId="0" applyFont="1" applyFill="1" applyBorder="1" applyAlignment="1">
      <alignment horizontal="center" vertical="center"/>
    </xf>
    <xf numFmtId="0" fontId="8" fillId="15" borderId="10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/>
    </xf>
    <xf numFmtId="0" fontId="8" fillId="3" borderId="4" xfId="0" applyFont="1" applyFill="1" applyBorder="1" applyAlignment="1">
      <alignment vertical="center"/>
    </xf>
    <xf numFmtId="0" fontId="8" fillId="3" borderId="3" xfId="0" applyFont="1" applyFill="1" applyBorder="1" applyAlignment="1">
      <alignment horizontal="right" vertical="center"/>
    </xf>
    <xf numFmtId="0" fontId="3" fillId="16" borderId="11" xfId="0" applyFont="1" applyFill="1" applyBorder="1" applyAlignment="1" applyProtection="1">
      <alignment horizontal="center" vertical="center"/>
      <protection locked="0"/>
    </xf>
    <xf numFmtId="0" fontId="3" fillId="16" borderId="12" xfId="0" applyFont="1" applyFill="1" applyBorder="1" applyAlignment="1" applyProtection="1">
      <alignment horizontal="center" vertical="center"/>
      <protection locked="0"/>
    </xf>
    <xf numFmtId="0" fontId="6" fillId="16" borderId="0" xfId="0" applyFont="1" applyFill="1" applyBorder="1" applyProtection="1">
      <alignment vertical="center"/>
      <protection locked="0"/>
    </xf>
    <xf numFmtId="0" fontId="6" fillId="16" borderId="8" xfId="0" applyFont="1" applyFill="1" applyBorder="1" applyProtection="1">
      <alignment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Protection="1">
      <alignment vertical="center"/>
      <protection locked="0"/>
    </xf>
    <xf numFmtId="0" fontId="10" fillId="0" borderId="69" xfId="0" applyFont="1" applyFill="1" applyBorder="1" applyAlignment="1">
      <alignment horizontal="right" vertical="center"/>
    </xf>
    <xf numFmtId="0" fontId="10" fillId="0" borderId="71" xfId="0" applyFont="1" applyFill="1" applyBorder="1" applyAlignment="1">
      <alignment horizontal="right" vertical="center"/>
    </xf>
    <xf numFmtId="0" fontId="10" fillId="15" borderId="5" xfId="0" applyFont="1" applyFill="1" applyBorder="1" applyAlignment="1">
      <alignment horizontal="right" vertical="center"/>
    </xf>
    <xf numFmtId="0" fontId="10" fillId="15" borderId="69" xfId="0" applyFont="1" applyFill="1" applyBorder="1" applyAlignment="1">
      <alignment horizontal="right" vertical="center"/>
    </xf>
    <xf numFmtId="0" fontId="10" fillId="15" borderId="70" xfId="0" applyFont="1" applyFill="1" applyBorder="1" applyAlignment="1">
      <alignment horizontal="right" vertical="center"/>
    </xf>
    <xf numFmtId="0" fontId="27" fillId="0" borderId="0" xfId="0" applyFont="1" applyFill="1" applyBorder="1" applyAlignment="1" applyProtection="1">
      <protection locked="0"/>
    </xf>
    <xf numFmtId="0" fontId="7" fillId="16" borderId="5" xfId="0" applyFont="1" applyFill="1" applyBorder="1" applyAlignment="1" applyProtection="1">
      <alignment vertical="top" wrapText="1"/>
      <protection locked="0"/>
    </xf>
    <xf numFmtId="0" fontId="7" fillId="16" borderId="7" xfId="0" applyFont="1" applyFill="1" applyBorder="1" applyAlignment="1" applyProtection="1">
      <alignment vertical="top" wrapText="1"/>
      <protection locked="0"/>
    </xf>
    <xf numFmtId="0" fontId="7" fillId="0" borderId="5" xfId="0" applyFont="1" applyFill="1" applyBorder="1" applyAlignment="1" applyProtection="1">
      <alignment vertical="top" wrapText="1"/>
      <protection locked="0"/>
    </xf>
    <xf numFmtId="0" fontId="7" fillId="0" borderId="7" xfId="0" applyFont="1" applyFill="1" applyBorder="1" applyAlignment="1" applyProtection="1">
      <alignment vertical="top" wrapText="1"/>
      <protection locked="0"/>
    </xf>
    <xf numFmtId="0" fontId="12" fillId="0" borderId="0" xfId="0" applyFont="1" applyFill="1" applyBorder="1" applyAlignment="1" applyProtection="1">
      <alignment horizontal="center" vertical="top" wrapText="1"/>
    </xf>
    <xf numFmtId="0" fontId="12" fillId="0" borderId="8" xfId="0" applyFont="1" applyFill="1" applyBorder="1" applyAlignment="1" applyProtection="1">
      <alignment horizontal="center" vertical="top" wrapText="1"/>
    </xf>
    <xf numFmtId="0" fontId="2" fillId="0" borderId="74" xfId="0" applyFont="1" applyBorder="1">
      <alignment vertical="center"/>
    </xf>
    <xf numFmtId="0" fontId="2" fillId="0" borderId="0" xfId="0" applyFont="1" applyAlignment="1">
      <alignment vertical="center" wrapText="1"/>
    </xf>
    <xf numFmtId="0" fontId="40" fillId="18" borderId="5" xfId="0" applyFont="1" applyFill="1" applyBorder="1" applyAlignment="1" applyProtection="1">
      <alignment vertical="top" wrapText="1"/>
      <protection locked="0"/>
    </xf>
    <xf numFmtId="0" fontId="2" fillId="3" borderId="1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12" fillId="3" borderId="3" xfId="0" applyFont="1" applyFill="1" applyBorder="1" applyAlignment="1">
      <alignment horizontal="right" vertical="center"/>
    </xf>
    <xf numFmtId="0" fontId="5" fillId="16" borderId="57" xfId="0" applyFont="1" applyFill="1" applyBorder="1" applyAlignment="1" applyProtection="1">
      <alignment horizontal="left" vertical="center"/>
      <protection locked="0"/>
    </xf>
    <xf numFmtId="0" fontId="12" fillId="17" borderId="0" xfId="0" applyFont="1" applyFill="1" applyAlignment="1" applyProtection="1">
      <alignment horizontal="right" vertical="center"/>
    </xf>
    <xf numFmtId="0" fontId="17" fillId="17" borderId="0" xfId="0" applyFont="1" applyFill="1" applyProtection="1">
      <alignment vertical="center"/>
    </xf>
    <xf numFmtId="0" fontId="17" fillId="17" borderId="0" xfId="0" applyFont="1" applyFill="1" applyBorder="1" applyProtection="1">
      <alignment vertical="center"/>
    </xf>
    <xf numFmtId="0" fontId="6" fillId="17" borderId="0" xfId="0" applyFont="1" applyFill="1" applyBorder="1" applyProtection="1">
      <alignment vertical="center"/>
    </xf>
    <xf numFmtId="0" fontId="6" fillId="17" borderId="0" xfId="0" applyFont="1" applyFill="1" applyProtection="1">
      <alignment vertical="center"/>
    </xf>
    <xf numFmtId="0" fontId="12" fillId="17" borderId="0" xfId="0" applyFont="1" applyFill="1" applyBorder="1" applyAlignment="1" applyProtection="1">
      <alignment horizontal="right" vertical="center"/>
    </xf>
    <xf numFmtId="0" fontId="17" fillId="17" borderId="0" xfId="0" applyFont="1" applyFill="1" applyBorder="1" applyAlignment="1" applyProtection="1">
      <alignment horizontal="right" vertical="center"/>
    </xf>
    <xf numFmtId="9" fontId="6" fillId="17" borderId="0" xfId="0" applyNumberFormat="1" applyFont="1" applyFill="1" applyBorder="1" applyAlignment="1" applyProtection="1">
      <alignment horizontal="left" vertical="center"/>
    </xf>
    <xf numFmtId="9" fontId="17" fillId="17" borderId="0" xfId="0" applyNumberFormat="1" applyFont="1" applyFill="1" applyBorder="1" applyAlignment="1" applyProtection="1">
      <alignment horizontal="left" vertical="center"/>
    </xf>
    <xf numFmtId="0" fontId="2" fillId="17" borderId="0" xfId="0" applyFont="1" applyFill="1" applyAlignment="1" applyProtection="1">
      <alignment horizontal="right" vertical="center"/>
    </xf>
    <xf numFmtId="0" fontId="17" fillId="17" borderId="0" xfId="0" applyFont="1" applyFill="1" applyBorder="1" applyAlignment="1" applyProtection="1">
      <alignment horizontal="left" vertical="center"/>
    </xf>
    <xf numFmtId="0" fontId="2" fillId="17" borderId="0" xfId="0" applyFont="1" applyFill="1" applyBorder="1" applyProtection="1">
      <alignment vertical="center"/>
    </xf>
    <xf numFmtId="0" fontId="2" fillId="17" borderId="0" xfId="0" applyFont="1" applyFill="1" applyProtection="1">
      <alignment vertical="center"/>
    </xf>
    <xf numFmtId="1" fontId="10" fillId="0" borderId="11" xfId="0" applyNumberFormat="1" applyFont="1" applyBorder="1">
      <alignment vertical="center"/>
    </xf>
    <xf numFmtId="0" fontId="7" fillId="16" borderId="0" xfId="0" applyFont="1" applyFill="1" applyBorder="1" applyAlignment="1" applyProtection="1">
      <alignment horizontal="left" vertical="top" wrapText="1"/>
      <protection locked="0"/>
    </xf>
    <xf numFmtId="0" fontId="7" fillId="16" borderId="6" xfId="0" applyFont="1" applyFill="1" applyBorder="1" applyAlignment="1" applyProtection="1">
      <alignment horizontal="left" vertical="top" wrapText="1"/>
      <protection locked="0"/>
    </xf>
    <xf numFmtId="0" fontId="7" fillId="16" borderId="8" xfId="0" applyFont="1" applyFill="1" applyBorder="1" applyAlignment="1" applyProtection="1">
      <alignment horizontal="left" vertical="top" wrapText="1"/>
      <protection locked="0"/>
    </xf>
    <xf numFmtId="0" fontId="7" fillId="16" borderId="9" xfId="0" applyFont="1" applyFill="1" applyBorder="1" applyAlignment="1" applyProtection="1">
      <alignment horizontal="left" vertical="top" wrapText="1"/>
      <protection locked="0"/>
    </xf>
    <xf numFmtId="0" fontId="8" fillId="3" borderId="2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0" fontId="7" fillId="16" borderId="5" xfId="0" applyFont="1" applyFill="1" applyBorder="1" applyAlignment="1" applyProtection="1">
      <alignment horizontal="left" vertical="top" wrapText="1"/>
      <protection locked="0"/>
    </xf>
    <xf numFmtId="0" fontId="7" fillId="16" borderId="7" xfId="0" applyFont="1" applyFill="1" applyBorder="1" applyAlignment="1" applyProtection="1">
      <alignment horizontal="left" vertical="top" wrapText="1"/>
      <protection locked="0"/>
    </xf>
    <xf numFmtId="0" fontId="15" fillId="15" borderId="5" xfId="0" applyFont="1" applyFill="1" applyBorder="1" applyAlignment="1" applyProtection="1">
      <alignment horizontal="left" vertical="center" wrapText="1"/>
    </xf>
    <xf numFmtId="0" fontId="15" fillId="15" borderId="0" xfId="0" applyFont="1" applyFill="1" applyBorder="1" applyAlignment="1" applyProtection="1">
      <alignment horizontal="left" vertical="center" wrapText="1"/>
    </xf>
    <xf numFmtId="0" fontId="15" fillId="15" borderId="6" xfId="0" applyFont="1" applyFill="1" applyBorder="1" applyAlignment="1" applyProtection="1">
      <alignment horizontal="left" vertical="center" wrapText="1"/>
    </xf>
    <xf numFmtId="0" fontId="30" fillId="0" borderId="6" xfId="0" applyFont="1" applyFill="1" applyBorder="1" applyAlignment="1">
      <alignment horizontal="center"/>
    </xf>
    <xf numFmtId="0" fontId="27" fillId="16" borderId="5" xfId="0" applyFont="1" applyFill="1" applyBorder="1" applyAlignment="1" applyProtection="1">
      <alignment horizontal="right"/>
      <protection locked="0"/>
    </xf>
    <xf numFmtId="0" fontId="27" fillId="16" borderId="0" xfId="0" applyFont="1" applyFill="1" applyBorder="1" applyAlignment="1" applyProtection="1">
      <alignment horizontal="right"/>
      <protection locked="0"/>
    </xf>
    <xf numFmtId="0" fontId="30" fillId="0" borderId="0" xfId="0" applyFont="1" applyFill="1" applyBorder="1" applyAlignment="1">
      <alignment horizontal="center"/>
    </xf>
    <xf numFmtId="0" fontId="7" fillId="15" borderId="5" xfId="0" applyFont="1" applyFill="1" applyBorder="1" applyAlignment="1">
      <alignment horizontal="left" vertical="center"/>
    </xf>
    <xf numFmtId="0" fontId="7" fillId="15" borderId="0" xfId="0" applyFont="1" applyFill="1" applyBorder="1" applyAlignment="1">
      <alignment horizontal="left" vertical="center"/>
    </xf>
    <xf numFmtId="0" fontId="7" fillId="15" borderId="6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10" fillId="3" borderId="0" xfId="0" applyFont="1" applyFill="1" applyBorder="1" applyAlignment="1">
      <alignment horizontal="left" vertical="center"/>
    </xf>
    <xf numFmtId="0" fontId="10" fillId="3" borderId="6" xfId="0" applyFont="1" applyFill="1" applyBorder="1" applyAlignment="1">
      <alignment horizontal="left" vertical="center"/>
    </xf>
    <xf numFmtId="0" fontId="10" fillId="15" borderId="69" xfId="0" applyFont="1" applyFill="1" applyBorder="1" applyAlignment="1">
      <alignment horizontal="center" vertical="center"/>
    </xf>
    <xf numFmtId="0" fontId="10" fillId="15" borderId="0" xfId="0" applyFont="1" applyFill="1" applyBorder="1" applyAlignment="1">
      <alignment horizontal="center" vertical="center"/>
    </xf>
    <xf numFmtId="0" fontId="10" fillId="15" borderId="6" xfId="0" applyFont="1" applyFill="1" applyBorder="1" applyAlignment="1">
      <alignment horizontal="center" vertical="center"/>
    </xf>
    <xf numFmtId="0" fontId="41" fillId="18" borderId="0" xfId="0" applyFont="1" applyFill="1" applyBorder="1" applyAlignment="1">
      <alignment horizontal="center" vertical="center"/>
    </xf>
    <xf numFmtId="0" fontId="41" fillId="18" borderId="6" xfId="0" applyFont="1" applyFill="1" applyBorder="1" applyAlignment="1">
      <alignment horizontal="center" vertical="center"/>
    </xf>
    <xf numFmtId="0" fontId="12" fillId="15" borderId="0" xfId="0" applyFont="1" applyFill="1" applyBorder="1" applyAlignment="1">
      <alignment horizontal="center" vertical="center" wrapText="1"/>
    </xf>
    <xf numFmtId="0" fontId="12" fillId="15" borderId="0" xfId="0" applyFont="1" applyFill="1" applyBorder="1" applyAlignment="1">
      <alignment horizontal="center" vertical="center"/>
    </xf>
    <xf numFmtId="0" fontId="12" fillId="15" borderId="26" xfId="0" applyFont="1" applyFill="1" applyBorder="1" applyAlignment="1">
      <alignment horizontal="center" vertical="center"/>
    </xf>
    <xf numFmtId="0" fontId="8" fillId="16" borderId="76" xfId="0" applyFont="1" applyFill="1" applyBorder="1" applyAlignment="1">
      <alignment horizontal="center" vertical="center"/>
    </xf>
    <xf numFmtId="0" fontId="8" fillId="16" borderId="77" xfId="0" applyFont="1" applyFill="1" applyBorder="1" applyAlignment="1">
      <alignment horizontal="center" vertical="center"/>
    </xf>
    <xf numFmtId="0" fontId="8" fillId="16" borderId="78" xfId="0" applyFont="1" applyFill="1" applyBorder="1" applyAlignment="1">
      <alignment horizontal="center" vertical="center"/>
    </xf>
    <xf numFmtId="0" fontId="8" fillId="16" borderId="80" xfId="0" applyFont="1" applyFill="1" applyBorder="1" applyAlignment="1">
      <alignment horizontal="center" vertical="center"/>
    </xf>
    <xf numFmtId="0" fontId="8" fillId="16" borderId="81" xfId="0" applyFont="1" applyFill="1" applyBorder="1" applyAlignment="1">
      <alignment horizontal="center" vertical="center"/>
    </xf>
    <xf numFmtId="0" fontId="8" fillId="16" borderId="82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left"/>
    </xf>
    <xf numFmtId="0" fontId="30" fillId="0" borderId="27" xfId="0" applyFont="1" applyFill="1" applyBorder="1" applyAlignment="1">
      <alignment horizontal="left"/>
    </xf>
    <xf numFmtId="0" fontId="12" fillId="15" borderId="23" xfId="0" applyFont="1" applyFill="1" applyBorder="1" applyAlignment="1" applyProtection="1">
      <alignment horizontal="center" vertical="top" wrapText="1"/>
    </xf>
    <xf numFmtId="0" fontId="12" fillId="15" borderId="0" xfId="0" applyFont="1" applyFill="1" applyBorder="1" applyAlignment="1" applyProtection="1">
      <alignment horizontal="center" vertical="top" wrapText="1"/>
    </xf>
    <xf numFmtId="0" fontId="12" fillId="15" borderId="24" xfId="0" applyFont="1" applyFill="1" applyBorder="1" applyAlignment="1" applyProtection="1">
      <alignment horizontal="center" vertical="top" wrapText="1"/>
    </xf>
    <xf numFmtId="0" fontId="7" fillId="16" borderId="77" xfId="0" applyFont="1" applyFill="1" applyBorder="1" applyAlignment="1" applyProtection="1">
      <alignment horizontal="center" vertical="top" wrapText="1"/>
      <protection locked="0"/>
    </xf>
    <xf numFmtId="0" fontId="7" fillId="16" borderId="78" xfId="0" applyFont="1" applyFill="1" applyBorder="1" applyAlignment="1" applyProtection="1">
      <alignment horizontal="center" vertical="top" wrapText="1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12" fillId="16" borderId="3" xfId="0" applyFont="1" applyFill="1" applyBorder="1" applyAlignment="1" applyProtection="1">
      <alignment horizontal="left" vertical="center"/>
      <protection locked="0"/>
    </xf>
    <xf numFmtId="0" fontId="12" fillId="16" borderId="4" xfId="0" applyFont="1" applyFill="1" applyBorder="1" applyAlignment="1" applyProtection="1">
      <alignment horizontal="left" vertical="center"/>
      <protection locked="0"/>
    </xf>
    <xf numFmtId="0" fontId="7" fillId="15" borderId="0" xfId="0" applyFont="1" applyFill="1" applyBorder="1" applyAlignment="1" applyProtection="1">
      <alignment horizontal="left"/>
    </xf>
    <xf numFmtId="0" fontId="7" fillId="15" borderId="6" xfId="0" applyFont="1" applyFill="1" applyBorder="1" applyAlignment="1" applyProtection="1">
      <alignment horizontal="left"/>
    </xf>
    <xf numFmtId="0" fontId="43" fillId="16" borderId="5" xfId="1" applyFont="1" applyFill="1" applyBorder="1" applyAlignment="1" applyProtection="1">
      <alignment horizontal="center" vertical="center"/>
      <protection locked="0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30" fillId="16" borderId="6" xfId="0" applyFont="1" applyFill="1" applyBorder="1" applyAlignment="1" applyProtection="1">
      <alignment horizontal="center" vertical="center"/>
      <protection locked="0"/>
    </xf>
    <xf numFmtId="0" fontId="30" fillId="16" borderId="7" xfId="0" applyFont="1" applyFill="1" applyBorder="1" applyAlignment="1" applyProtection="1">
      <alignment horizontal="center" vertical="center"/>
      <protection locked="0"/>
    </xf>
    <xf numFmtId="0" fontId="30" fillId="16" borderId="8" xfId="0" applyFont="1" applyFill="1" applyBorder="1" applyAlignment="1" applyProtection="1">
      <alignment horizontal="center" vertical="center"/>
      <protection locked="0"/>
    </xf>
    <xf numFmtId="0" fontId="30" fillId="16" borderId="9" xfId="0" applyFont="1" applyFill="1" applyBorder="1" applyAlignment="1" applyProtection="1">
      <alignment horizontal="center" vertical="center"/>
      <protection locked="0"/>
    </xf>
    <xf numFmtId="0" fontId="7" fillId="7" borderId="7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16" borderId="0" xfId="0" applyFont="1" applyFill="1" applyBorder="1" applyAlignment="1" applyProtection="1">
      <alignment horizontal="left" vertical="center"/>
      <protection locked="0"/>
    </xf>
    <xf numFmtId="0" fontId="7" fillId="16" borderId="6" xfId="0" applyFont="1" applyFill="1" applyBorder="1" applyAlignment="1" applyProtection="1">
      <alignment horizontal="left" vertical="center"/>
      <protection locked="0"/>
    </xf>
    <xf numFmtId="0" fontId="7" fillId="16" borderId="8" xfId="0" applyFont="1" applyFill="1" applyBorder="1" applyAlignment="1" applyProtection="1">
      <alignment horizontal="left" vertical="center"/>
      <protection locked="0"/>
    </xf>
    <xf numFmtId="0" fontId="7" fillId="16" borderId="9" xfId="0" applyFont="1" applyFill="1" applyBorder="1" applyAlignment="1" applyProtection="1">
      <alignment horizontal="left" vertical="center"/>
      <protection locked="0"/>
    </xf>
    <xf numFmtId="176" fontId="8" fillId="2" borderId="2" xfId="0" applyNumberFormat="1" applyFont="1" applyFill="1" applyBorder="1" applyAlignment="1">
      <alignment horizontal="right" vertical="center"/>
    </xf>
    <xf numFmtId="176" fontId="8" fillId="2" borderId="5" xfId="0" applyNumberFormat="1" applyFont="1" applyFill="1" applyBorder="1" applyAlignment="1">
      <alignment horizontal="right" vertical="center"/>
    </xf>
    <xf numFmtId="176" fontId="10" fillId="2" borderId="4" xfId="0" applyNumberFormat="1" applyFont="1" applyFill="1" applyBorder="1" applyAlignment="1">
      <alignment horizontal="center" vertical="center"/>
    </xf>
    <xf numFmtId="176" fontId="10" fillId="2" borderId="6" xfId="0" applyNumberFormat="1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right" vertical="center"/>
    </xf>
    <xf numFmtId="1" fontId="8" fillId="2" borderId="5" xfId="0" applyNumberFormat="1" applyFont="1" applyFill="1" applyBorder="1" applyAlignment="1">
      <alignment horizontal="right" vertical="center"/>
    </xf>
    <xf numFmtId="0" fontId="10" fillId="15" borderId="5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0" fillId="0" borderId="73" xfId="0" applyFont="1" applyFill="1" applyBorder="1" applyAlignment="1">
      <alignment horizontal="center" vertical="center"/>
    </xf>
    <xf numFmtId="0" fontId="10" fillId="0" borderId="72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176" fontId="2" fillId="4" borderId="2" xfId="0" applyNumberFormat="1" applyFont="1" applyFill="1" applyBorder="1" applyAlignment="1">
      <alignment horizontal="center" vertical="center"/>
    </xf>
    <xf numFmtId="176" fontId="2" fillId="4" borderId="4" xfId="0" applyNumberFormat="1" applyFont="1" applyFill="1" applyBorder="1" applyAlignment="1">
      <alignment horizontal="center" vertical="center"/>
    </xf>
    <xf numFmtId="176" fontId="2" fillId="4" borderId="5" xfId="0" applyNumberFormat="1" applyFont="1" applyFill="1" applyBorder="1" applyAlignment="1">
      <alignment horizontal="center" vertical="center"/>
    </xf>
    <xf numFmtId="176" fontId="2" fillId="4" borderId="6" xfId="0" applyNumberFormat="1" applyFont="1" applyFill="1" applyBorder="1" applyAlignment="1">
      <alignment horizontal="center" vertical="center"/>
    </xf>
    <xf numFmtId="176" fontId="2" fillId="4" borderId="7" xfId="0" applyNumberFormat="1" applyFont="1" applyFill="1" applyBorder="1" applyAlignment="1">
      <alignment horizontal="center" vertical="center"/>
    </xf>
    <xf numFmtId="176" fontId="2" fillId="4" borderId="9" xfId="0" applyNumberFormat="1" applyFont="1" applyFill="1" applyBorder="1" applyAlignment="1">
      <alignment horizontal="center" vertical="center"/>
    </xf>
    <xf numFmtId="0" fontId="12" fillId="16" borderId="5" xfId="0" applyFont="1" applyFill="1" applyBorder="1" applyAlignment="1" applyProtection="1">
      <alignment horizontal="center" vertical="center"/>
      <protection locked="0"/>
    </xf>
    <xf numFmtId="0" fontId="12" fillId="16" borderId="0" xfId="0" applyFont="1" applyFill="1" applyBorder="1" applyAlignment="1" applyProtection="1">
      <alignment horizontal="center" vertical="center"/>
      <protection locked="0"/>
    </xf>
    <xf numFmtId="0" fontId="12" fillId="16" borderId="6" xfId="0" applyFont="1" applyFill="1" applyBorder="1" applyAlignment="1" applyProtection="1">
      <alignment horizontal="center" vertical="center"/>
      <protection locked="0"/>
    </xf>
    <xf numFmtId="0" fontId="12" fillId="16" borderId="7" xfId="0" applyFont="1" applyFill="1" applyBorder="1" applyAlignment="1" applyProtection="1">
      <alignment horizontal="center" vertical="center"/>
      <protection locked="0"/>
    </xf>
    <xf numFmtId="0" fontId="12" fillId="16" borderId="8" xfId="0" applyFont="1" applyFill="1" applyBorder="1" applyAlignment="1" applyProtection="1">
      <alignment horizontal="center" vertical="center"/>
      <protection locked="0"/>
    </xf>
    <xf numFmtId="0" fontId="12" fillId="16" borderId="9" xfId="0" applyFont="1" applyFill="1" applyBorder="1" applyAlignment="1" applyProtection="1">
      <alignment horizontal="center" vertical="center"/>
      <protection locked="0"/>
    </xf>
    <xf numFmtId="0" fontId="7" fillId="16" borderId="79" xfId="0" applyFont="1" applyFill="1" applyBorder="1" applyAlignment="1" applyProtection="1">
      <alignment horizontal="center" vertical="top" wrapText="1"/>
      <protection locked="0"/>
    </xf>
    <xf numFmtId="0" fontId="7" fillId="16" borderId="0" xfId="0" applyFont="1" applyFill="1" applyBorder="1" applyAlignment="1" applyProtection="1">
      <alignment horizontal="center" vertical="top" wrapText="1"/>
      <protection locked="0"/>
    </xf>
    <xf numFmtId="0" fontId="7" fillId="16" borderId="0" xfId="0" applyFont="1" applyFill="1" applyAlignment="1" applyProtection="1">
      <alignment horizontal="left" vertical="top" wrapText="1"/>
      <protection locked="0"/>
    </xf>
    <xf numFmtId="0" fontId="7" fillId="16" borderId="80" xfId="0" applyFont="1" applyFill="1" applyBorder="1" applyAlignment="1" applyProtection="1">
      <alignment horizontal="center" vertical="top" wrapText="1"/>
      <protection locked="0"/>
    </xf>
    <xf numFmtId="0" fontId="7" fillId="16" borderId="81" xfId="0" applyFont="1" applyFill="1" applyBorder="1" applyAlignment="1" applyProtection="1">
      <alignment horizontal="center" vertical="top" wrapText="1"/>
      <protection locked="0"/>
    </xf>
    <xf numFmtId="0" fontId="7" fillId="16" borderId="75" xfId="0" applyFont="1" applyFill="1" applyBorder="1" applyAlignment="1" applyProtection="1">
      <alignment horizontal="center" vertical="top" wrapText="1"/>
      <protection locked="0"/>
    </xf>
    <xf numFmtId="0" fontId="7" fillId="16" borderId="82" xfId="0" applyFont="1" applyFill="1" applyBorder="1" applyAlignment="1" applyProtection="1">
      <alignment horizontal="center" vertical="top" wrapText="1"/>
      <protection locked="0"/>
    </xf>
    <xf numFmtId="0" fontId="10" fillId="3" borderId="5" xfId="0" applyFont="1" applyFill="1" applyBorder="1" applyAlignment="1">
      <alignment horizontal="left" vertical="top"/>
    </xf>
    <xf numFmtId="0" fontId="10" fillId="3" borderId="7" xfId="0" applyFont="1" applyFill="1" applyBorder="1" applyAlignment="1">
      <alignment horizontal="left" vertical="top"/>
    </xf>
    <xf numFmtId="0" fontId="12" fillId="16" borderId="0" xfId="0" applyFont="1" applyFill="1" applyBorder="1" applyAlignment="1" applyProtection="1">
      <alignment horizontal="left" vertical="center"/>
      <protection locked="0"/>
    </xf>
    <xf numFmtId="0" fontId="12" fillId="16" borderId="6" xfId="0" applyFont="1" applyFill="1" applyBorder="1" applyAlignment="1" applyProtection="1">
      <alignment horizontal="left" vertical="center"/>
      <protection locked="0"/>
    </xf>
    <xf numFmtId="0" fontId="12" fillId="16" borderId="8" xfId="0" applyFont="1" applyFill="1" applyBorder="1" applyAlignment="1" applyProtection="1">
      <alignment horizontal="left" vertical="center"/>
      <protection locked="0"/>
    </xf>
    <xf numFmtId="0" fontId="12" fillId="16" borderId="9" xfId="0" applyFont="1" applyFill="1" applyBorder="1" applyAlignment="1" applyProtection="1">
      <alignment horizontal="left" vertical="center"/>
      <protection locked="0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7" fillId="15" borderId="5" xfId="0" applyFont="1" applyFill="1" applyBorder="1" applyAlignment="1">
      <alignment horizontal="center" vertical="center"/>
    </xf>
    <xf numFmtId="0" fontId="7" fillId="15" borderId="0" xfId="0" applyFont="1" applyFill="1" applyBorder="1" applyAlignment="1">
      <alignment horizontal="center" vertical="center"/>
    </xf>
    <xf numFmtId="0" fontId="7" fillId="15" borderId="6" xfId="0" applyFont="1" applyFill="1" applyBorder="1" applyAlignment="1">
      <alignment horizontal="center" vertical="center"/>
    </xf>
    <xf numFmtId="0" fontId="7" fillId="16" borderId="26" xfId="0" applyFont="1" applyFill="1" applyBorder="1" applyAlignment="1" applyProtection="1">
      <alignment horizontal="left" vertical="center"/>
      <protection locked="0"/>
    </xf>
    <xf numFmtId="0" fontId="7" fillId="16" borderId="27" xfId="0" applyFont="1" applyFill="1" applyBorder="1" applyAlignment="1" applyProtection="1">
      <alignment horizontal="left" vertical="center"/>
      <protection locked="0"/>
    </xf>
    <xf numFmtId="0" fontId="37" fillId="3" borderId="3" xfId="0" applyFont="1" applyFill="1" applyBorder="1" applyAlignment="1">
      <alignment horizontal="center" vertical="center"/>
    </xf>
    <xf numFmtId="0" fontId="7" fillId="16" borderId="8" xfId="0" applyFon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12" fillId="16" borderId="10" xfId="0" applyFont="1" applyFill="1" applyBorder="1" applyAlignment="1" applyProtection="1">
      <alignment horizontal="center" vertical="center"/>
      <protection locked="0"/>
    </xf>
    <xf numFmtId="0" fontId="12" fillId="16" borderId="11" xfId="0" applyFont="1" applyFill="1" applyBorder="1" applyAlignment="1" applyProtection="1">
      <alignment horizontal="center" vertical="center"/>
      <protection locked="0"/>
    </xf>
    <xf numFmtId="0" fontId="12" fillId="16" borderId="12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left" vertical="center"/>
    </xf>
    <xf numFmtId="0" fontId="6" fillId="0" borderId="11" xfId="0" applyFont="1" applyFill="1" applyBorder="1" applyAlignment="1" applyProtection="1">
      <alignment horizontal="left" vertical="center"/>
    </xf>
    <xf numFmtId="0" fontId="6" fillId="0" borderId="12" xfId="0" applyFont="1" applyFill="1" applyBorder="1" applyAlignment="1" applyProtection="1">
      <alignment horizontal="left" vertical="center"/>
    </xf>
    <xf numFmtId="0" fontId="10" fillId="3" borderId="10" xfId="0" applyFont="1" applyFill="1" applyBorder="1" applyAlignment="1">
      <alignment horizontal="left" vertical="center"/>
    </xf>
    <xf numFmtId="0" fontId="10" fillId="3" borderId="11" xfId="0" applyFont="1" applyFill="1" applyBorder="1" applyAlignment="1">
      <alignment horizontal="left" vertical="center"/>
    </xf>
    <xf numFmtId="0" fontId="10" fillId="3" borderId="12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7" fillId="16" borderId="11" xfId="0" applyFont="1" applyFill="1" applyBorder="1" applyAlignment="1" applyProtection="1">
      <alignment horizontal="left" vertical="center"/>
      <protection locked="0"/>
    </xf>
    <xf numFmtId="0" fontId="7" fillId="16" borderId="12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8" fillId="15" borderId="11" xfId="0" applyFont="1" applyFill="1" applyBorder="1" applyAlignment="1">
      <alignment horizontal="center" vertical="center"/>
    </xf>
    <xf numFmtId="0" fontId="8" fillId="15" borderId="1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left" vertical="center"/>
    </xf>
    <xf numFmtId="0" fontId="8" fillId="3" borderId="8" xfId="0" applyFont="1" applyFill="1" applyBorder="1" applyAlignment="1">
      <alignment horizontal="left" vertical="center"/>
    </xf>
    <xf numFmtId="0" fontId="8" fillId="3" borderId="9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176" fontId="8" fillId="2" borderId="4" xfId="0" applyNumberFormat="1" applyFont="1" applyFill="1" applyBorder="1" applyAlignment="1">
      <alignment horizontal="center" vertical="center"/>
    </xf>
    <xf numFmtId="176" fontId="8" fillId="2" borderId="6" xfId="0" applyNumberFormat="1" applyFont="1" applyFill="1" applyBorder="1" applyAlignment="1">
      <alignment horizontal="center" vertical="center"/>
    </xf>
    <xf numFmtId="0" fontId="21" fillId="15" borderId="5" xfId="0" applyFont="1" applyFill="1" applyBorder="1" applyAlignment="1">
      <alignment horizontal="center" vertical="center" wrapText="1"/>
    </xf>
    <xf numFmtId="0" fontId="21" fillId="15" borderId="0" xfId="0" applyFont="1" applyFill="1" applyBorder="1" applyAlignment="1">
      <alignment horizontal="center" vertical="center"/>
    </xf>
    <xf numFmtId="0" fontId="21" fillId="15" borderId="6" xfId="0" applyFont="1" applyFill="1" applyBorder="1" applyAlignment="1">
      <alignment horizontal="center" vertical="center"/>
    </xf>
    <xf numFmtId="0" fontId="21" fillId="15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" vertical="center"/>
    </xf>
    <xf numFmtId="0" fontId="21" fillId="15" borderId="8" xfId="0" applyFont="1" applyFill="1" applyBorder="1" applyAlignment="1">
      <alignment horizontal="center" vertical="center"/>
    </xf>
    <xf numFmtId="0" fontId="21" fillId="15" borderId="9" xfId="0" applyFont="1" applyFill="1" applyBorder="1" applyAlignment="1">
      <alignment horizontal="center" vertical="center"/>
    </xf>
    <xf numFmtId="0" fontId="24" fillId="15" borderId="5" xfId="0" applyFont="1" applyFill="1" applyBorder="1" applyAlignment="1">
      <alignment horizontal="center" vertical="center" wrapText="1"/>
    </xf>
    <xf numFmtId="0" fontId="24" fillId="15" borderId="0" xfId="0" applyFont="1" applyFill="1" applyBorder="1" applyAlignment="1">
      <alignment horizontal="center" vertical="center" wrapText="1"/>
    </xf>
    <xf numFmtId="0" fontId="24" fillId="15" borderId="6" xfId="0" applyFont="1" applyFill="1" applyBorder="1" applyAlignment="1">
      <alignment horizontal="center" vertical="center" wrapText="1"/>
    </xf>
    <xf numFmtId="0" fontId="7" fillId="16" borderId="76" xfId="0" applyFont="1" applyFill="1" applyBorder="1" applyAlignment="1" applyProtection="1">
      <alignment horizontal="center" vertical="top" wrapText="1"/>
      <protection locked="0"/>
    </xf>
    <xf numFmtId="0" fontId="39" fillId="3" borderId="2" xfId="0" applyFont="1" applyFill="1" applyBorder="1" applyAlignment="1">
      <alignment horizontal="center"/>
    </xf>
    <xf numFmtId="0" fontId="39" fillId="3" borderId="3" xfId="0" applyFont="1" applyFill="1" applyBorder="1" applyAlignment="1">
      <alignment horizontal="center"/>
    </xf>
    <xf numFmtId="0" fontId="35" fillId="0" borderId="2" xfId="0" applyFont="1" applyBorder="1" applyAlignment="1">
      <alignment horizontal="right" vertical="center"/>
    </xf>
    <xf numFmtId="0" fontId="35" fillId="0" borderId="3" xfId="0" applyFont="1" applyBorder="1" applyAlignment="1">
      <alignment horizontal="right" vertical="center"/>
    </xf>
    <xf numFmtId="0" fontId="12" fillId="0" borderId="11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7" fillId="15" borderId="49" xfId="0" applyFont="1" applyFill="1" applyBorder="1" applyAlignment="1">
      <alignment horizontal="center" vertical="center" wrapText="1"/>
    </xf>
    <xf numFmtId="0" fontId="17" fillId="15" borderId="43" xfId="0" applyFont="1" applyFill="1" applyBorder="1" applyAlignment="1">
      <alignment horizontal="center" vertical="center"/>
    </xf>
    <xf numFmtId="0" fontId="17" fillId="15" borderId="50" xfId="0" applyFont="1" applyFill="1" applyBorder="1" applyAlignment="1">
      <alignment horizontal="center" vertical="center"/>
    </xf>
    <xf numFmtId="0" fontId="17" fillId="15" borderId="54" xfId="0" applyFont="1" applyFill="1" applyBorder="1" applyAlignment="1">
      <alignment horizontal="center" vertical="center"/>
    </xf>
    <xf numFmtId="0" fontId="17" fillId="15" borderId="0" xfId="0" applyFont="1" applyFill="1" applyBorder="1" applyAlignment="1">
      <alignment horizontal="center" vertical="center"/>
    </xf>
    <xf numFmtId="0" fontId="17" fillId="15" borderId="55" xfId="0" applyFont="1" applyFill="1" applyBorder="1" applyAlignment="1">
      <alignment horizontal="center" vertical="center"/>
    </xf>
    <xf numFmtId="0" fontId="17" fillId="15" borderId="51" xfId="0" applyFont="1" applyFill="1" applyBorder="1" applyAlignment="1">
      <alignment horizontal="center" vertical="center"/>
    </xf>
    <xf numFmtId="0" fontId="17" fillId="15" borderId="52" xfId="0" applyFont="1" applyFill="1" applyBorder="1" applyAlignment="1">
      <alignment horizontal="center" vertical="center"/>
    </xf>
    <xf numFmtId="0" fontId="17" fillId="15" borderId="53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right" vertical="center"/>
    </xf>
    <xf numFmtId="0" fontId="35" fillId="0" borderId="11" xfId="0" applyFont="1" applyBorder="1" applyAlignment="1">
      <alignment horizontal="right" vertical="center"/>
    </xf>
    <xf numFmtId="0" fontId="37" fillId="0" borderId="0" xfId="0" applyFont="1" applyFill="1" applyBorder="1" applyAlignment="1">
      <alignment horizontal="center" vertical="center"/>
    </xf>
    <xf numFmtId="0" fontId="37" fillId="3" borderId="10" xfId="0" applyFont="1" applyFill="1" applyBorder="1" applyAlignment="1">
      <alignment horizontal="center" vertical="center"/>
    </xf>
    <xf numFmtId="0" fontId="37" fillId="3" borderId="1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/>
    </xf>
    <xf numFmtId="0" fontId="32" fillId="3" borderId="7" xfId="0" applyFont="1" applyFill="1" applyBorder="1" applyAlignment="1">
      <alignment horizontal="center" vertical="top"/>
    </xf>
    <xf numFmtId="0" fontId="32" fillId="3" borderId="8" xfId="0" applyFont="1" applyFill="1" applyBorder="1" applyAlignment="1">
      <alignment horizontal="center" vertical="top"/>
    </xf>
    <xf numFmtId="0" fontId="37" fillId="3" borderId="2" xfId="0" applyFont="1" applyFill="1" applyBorder="1" applyAlignment="1">
      <alignment horizontal="left" vertical="center"/>
    </xf>
    <xf numFmtId="0" fontId="37" fillId="3" borderId="3" xfId="0" applyFont="1" applyFill="1" applyBorder="1" applyAlignment="1">
      <alignment horizontal="left" vertical="center"/>
    </xf>
    <xf numFmtId="0" fontId="37" fillId="3" borderId="4" xfId="0" applyFont="1" applyFill="1" applyBorder="1" applyAlignment="1">
      <alignment horizontal="left" vertical="center"/>
    </xf>
    <xf numFmtId="0" fontId="31" fillId="16" borderId="5" xfId="0" applyFont="1" applyFill="1" applyBorder="1" applyAlignment="1" applyProtection="1">
      <alignment horizontal="left" vertical="top" wrapText="1"/>
      <protection locked="0"/>
    </xf>
    <xf numFmtId="0" fontId="31" fillId="16" borderId="0" xfId="0" applyFont="1" applyFill="1" applyBorder="1" applyAlignment="1" applyProtection="1">
      <alignment horizontal="left" vertical="top" wrapText="1"/>
      <protection locked="0"/>
    </xf>
    <xf numFmtId="0" fontId="31" fillId="16" borderId="6" xfId="0" applyFont="1" applyFill="1" applyBorder="1" applyAlignment="1" applyProtection="1">
      <alignment horizontal="left" vertical="top" wrapText="1"/>
      <protection locked="0"/>
    </xf>
    <xf numFmtId="0" fontId="31" fillId="16" borderId="7" xfId="0" applyFont="1" applyFill="1" applyBorder="1" applyAlignment="1" applyProtection="1">
      <alignment horizontal="left" vertical="top" wrapText="1"/>
      <protection locked="0"/>
    </xf>
    <xf numFmtId="0" fontId="31" fillId="16" borderId="8" xfId="0" applyFont="1" applyFill="1" applyBorder="1" applyAlignment="1" applyProtection="1">
      <alignment horizontal="left" vertical="top" wrapText="1"/>
      <protection locked="0"/>
    </xf>
    <xf numFmtId="0" fontId="31" fillId="16" borderId="9" xfId="0" applyFont="1" applyFill="1" applyBorder="1" applyAlignment="1" applyProtection="1">
      <alignment horizontal="left" vertical="top" wrapText="1"/>
      <protection locked="0"/>
    </xf>
    <xf numFmtId="0" fontId="29" fillId="0" borderId="0" xfId="0" applyFont="1" applyBorder="1" applyAlignment="1">
      <alignment horizontal="left"/>
    </xf>
    <xf numFmtId="0" fontId="20" fillId="17" borderId="0" xfId="0" applyFont="1" applyFill="1" applyAlignment="1" applyProtection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textRotation="255"/>
    </xf>
    <xf numFmtId="0" fontId="3" fillId="3" borderId="0" xfId="0" applyFont="1" applyFill="1" applyBorder="1" applyAlignment="1">
      <alignment horizontal="center" vertical="center" textRotation="255"/>
    </xf>
    <xf numFmtId="0" fontId="3" fillId="3" borderId="8" xfId="0" applyFont="1" applyFill="1" applyBorder="1" applyAlignment="1">
      <alignment horizontal="center" vertical="center" textRotation="255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 wrapText="1"/>
    </xf>
    <xf numFmtId="0" fontId="13" fillId="6" borderId="0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8" fillId="12" borderId="0" xfId="0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9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/>
    </xf>
    <xf numFmtId="0" fontId="2" fillId="3" borderId="55" xfId="0" applyFont="1" applyFill="1" applyBorder="1" applyAlignment="1">
      <alignment horizontal="center" vertical="center"/>
    </xf>
    <xf numFmtId="0" fontId="2" fillId="3" borderId="5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8" fillId="11" borderId="10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12" xfId="0" applyFont="1" applyFill="1" applyBorder="1" applyAlignment="1">
      <alignment horizontal="center" vertical="center"/>
    </xf>
    <xf numFmtId="0" fontId="5" fillId="16" borderId="58" xfId="0" applyFont="1" applyFill="1" applyBorder="1" applyAlignment="1" applyProtection="1">
      <alignment horizontal="left" vertical="center"/>
      <protection locked="0"/>
    </xf>
    <xf numFmtId="0" fontId="5" fillId="16" borderId="57" xfId="0" applyFont="1" applyFill="1" applyBorder="1" applyAlignment="1" applyProtection="1">
      <alignment horizontal="left" vertical="center"/>
      <protection locked="0"/>
    </xf>
    <xf numFmtId="0" fontId="5" fillId="16" borderId="59" xfId="0" applyFont="1" applyFill="1" applyBorder="1" applyAlignment="1" applyProtection="1">
      <alignment horizontal="left" vertical="center"/>
      <protection locked="0"/>
    </xf>
    <xf numFmtId="0" fontId="5" fillId="16" borderId="16" xfId="0" applyFont="1" applyFill="1" applyBorder="1" applyAlignment="1" applyProtection="1">
      <alignment horizontal="left" vertical="center"/>
      <protection locked="0"/>
    </xf>
    <xf numFmtId="0" fontId="5" fillId="16" borderId="17" xfId="0" applyFont="1" applyFill="1" applyBorder="1" applyAlignment="1" applyProtection="1">
      <alignment horizontal="left" vertical="center"/>
      <protection locked="0"/>
    </xf>
    <xf numFmtId="0" fontId="5" fillId="16" borderId="18" xfId="0" applyFont="1" applyFill="1" applyBorder="1" applyAlignment="1" applyProtection="1">
      <alignment horizontal="left" vertical="center"/>
      <protection locked="0"/>
    </xf>
    <xf numFmtId="0" fontId="5" fillId="16" borderId="64" xfId="0" applyFont="1" applyFill="1" applyBorder="1" applyAlignment="1" applyProtection="1">
      <alignment horizontal="left" vertical="center"/>
      <protection locked="0"/>
    </xf>
    <xf numFmtId="0" fontId="5" fillId="16" borderId="63" xfId="0" applyFont="1" applyFill="1" applyBorder="1" applyAlignment="1" applyProtection="1">
      <alignment horizontal="left" vertical="center"/>
      <protection locked="0"/>
    </xf>
    <xf numFmtId="0" fontId="5" fillId="16" borderId="65" xfId="0" applyFont="1" applyFill="1" applyBorder="1" applyAlignment="1" applyProtection="1">
      <alignment horizontal="left" vertical="center"/>
      <protection locked="0"/>
    </xf>
    <xf numFmtId="0" fontId="8" fillId="9" borderId="51" xfId="0" applyFont="1" applyFill="1" applyBorder="1" applyAlignment="1">
      <alignment horizontal="center" vertical="center"/>
    </xf>
    <xf numFmtId="0" fontId="8" fillId="9" borderId="52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53" xfId="0" applyFont="1" applyFill="1" applyBorder="1" applyAlignment="1">
      <alignment horizontal="center" vertical="center"/>
    </xf>
    <xf numFmtId="0" fontId="5" fillId="16" borderId="25" xfId="0" applyFont="1" applyFill="1" applyBorder="1" applyAlignment="1" applyProtection="1">
      <alignment horizontal="left" vertical="center"/>
      <protection locked="0"/>
    </xf>
    <xf numFmtId="0" fontId="5" fillId="16" borderId="26" xfId="0" applyFont="1" applyFill="1" applyBorder="1" applyAlignment="1" applyProtection="1">
      <alignment horizontal="left" vertical="center"/>
      <protection locked="0"/>
    </xf>
    <xf numFmtId="0" fontId="5" fillId="16" borderId="27" xfId="0" applyFont="1" applyFill="1" applyBorder="1" applyAlignment="1" applyProtection="1">
      <alignment horizontal="left" vertical="center"/>
      <protection locked="0"/>
    </xf>
    <xf numFmtId="0" fontId="3" fillId="10" borderId="67" xfId="0" applyFont="1" applyFill="1" applyBorder="1" applyAlignment="1">
      <alignment horizontal="center" vertical="center"/>
    </xf>
    <xf numFmtId="0" fontId="3" fillId="10" borderId="43" xfId="0" applyFont="1" applyFill="1" applyBorder="1" applyAlignment="1">
      <alignment horizontal="center" vertical="center"/>
    </xf>
    <xf numFmtId="0" fontId="3" fillId="10" borderId="68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6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3" fillId="10" borderId="9" xfId="0" applyFont="1" applyFill="1" applyBorder="1" applyAlignment="1">
      <alignment horizontal="center" vertical="center"/>
    </xf>
    <xf numFmtId="0" fontId="5" fillId="16" borderId="19" xfId="0" applyFont="1" applyFill="1" applyBorder="1" applyAlignment="1" applyProtection="1">
      <alignment horizontal="left" vertical="center"/>
      <protection locked="0"/>
    </xf>
    <xf numFmtId="0" fontId="5" fillId="16" borderId="20" xfId="0" applyFont="1" applyFill="1" applyBorder="1" applyAlignment="1" applyProtection="1">
      <alignment horizontal="left" vertical="center"/>
      <protection locked="0"/>
    </xf>
    <xf numFmtId="0" fontId="5" fillId="16" borderId="21" xfId="0" applyFont="1" applyFill="1" applyBorder="1" applyAlignment="1" applyProtection="1">
      <alignment horizontal="left" vertical="center"/>
      <protection locked="0"/>
    </xf>
    <xf numFmtId="0" fontId="7" fillId="16" borderId="16" xfId="0" applyFont="1" applyFill="1" applyBorder="1" applyAlignment="1" applyProtection="1">
      <alignment horizontal="left" vertical="center"/>
      <protection locked="0"/>
    </xf>
    <xf numFmtId="0" fontId="7" fillId="16" borderId="17" xfId="0" applyFont="1" applyFill="1" applyBorder="1" applyAlignment="1" applyProtection="1">
      <alignment horizontal="left" vertical="center"/>
      <protection locked="0"/>
    </xf>
    <xf numFmtId="0" fontId="7" fillId="16" borderId="18" xfId="0" applyFont="1" applyFill="1" applyBorder="1" applyAlignment="1" applyProtection="1">
      <alignment horizontal="left" vertical="center"/>
      <protection locked="0"/>
    </xf>
    <xf numFmtId="0" fontId="5" fillId="16" borderId="13" xfId="0" applyFont="1" applyFill="1" applyBorder="1" applyAlignment="1" applyProtection="1">
      <alignment horizontal="left" vertical="center"/>
      <protection locked="0"/>
    </xf>
    <xf numFmtId="0" fontId="5" fillId="16" borderId="14" xfId="0" applyFont="1" applyFill="1" applyBorder="1" applyAlignment="1" applyProtection="1">
      <alignment horizontal="left" vertical="center"/>
      <protection locked="0"/>
    </xf>
    <xf numFmtId="0" fontId="5" fillId="16" borderId="15" xfId="0" applyFont="1" applyFill="1" applyBorder="1" applyAlignment="1" applyProtection="1">
      <alignment horizontal="left" vertical="center"/>
      <protection locked="0"/>
    </xf>
    <xf numFmtId="0" fontId="3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7" fillId="16" borderId="13" xfId="0" applyFont="1" applyFill="1" applyBorder="1" applyAlignment="1" applyProtection="1">
      <alignment horizontal="left" vertical="center"/>
      <protection locked="0"/>
    </xf>
    <xf numFmtId="0" fontId="7" fillId="16" borderId="14" xfId="0" applyFont="1" applyFill="1" applyBorder="1" applyAlignment="1" applyProtection="1">
      <alignment horizontal="left" vertical="center"/>
      <protection locked="0"/>
    </xf>
    <xf numFmtId="0" fontId="7" fillId="16" borderId="15" xfId="0" applyFont="1" applyFill="1" applyBorder="1" applyAlignment="1" applyProtection="1">
      <alignment horizontal="left" vertical="center"/>
      <protection locked="0"/>
    </xf>
    <xf numFmtId="0" fontId="7" fillId="16" borderId="16" xfId="0" applyFont="1" applyFill="1" applyBorder="1" applyAlignment="1" applyProtection="1">
      <alignment horizontal="center" vertical="center"/>
      <protection locked="0"/>
    </xf>
    <xf numFmtId="0" fontId="7" fillId="16" borderId="17" xfId="0" applyFont="1" applyFill="1" applyBorder="1" applyAlignment="1" applyProtection="1">
      <alignment horizontal="center" vertical="center"/>
      <protection locked="0"/>
    </xf>
    <xf numFmtId="0" fontId="7" fillId="16" borderId="18" xfId="0" applyFont="1" applyFill="1" applyBorder="1" applyAlignment="1" applyProtection="1">
      <alignment horizontal="center" vertical="center"/>
      <protection locked="0"/>
    </xf>
    <xf numFmtId="0" fontId="7" fillId="16" borderId="19" xfId="0" applyFont="1" applyFill="1" applyBorder="1" applyAlignment="1" applyProtection="1">
      <alignment horizontal="center" vertical="center"/>
      <protection locked="0"/>
    </xf>
    <xf numFmtId="0" fontId="7" fillId="16" borderId="20" xfId="0" applyFont="1" applyFill="1" applyBorder="1" applyAlignment="1" applyProtection="1">
      <alignment horizontal="center" vertical="center"/>
      <protection locked="0"/>
    </xf>
    <xf numFmtId="0" fontId="7" fillId="16" borderId="21" xfId="0" applyFont="1" applyFill="1" applyBorder="1" applyAlignment="1" applyProtection="1">
      <alignment horizontal="center" vertical="center"/>
      <protection locked="0"/>
    </xf>
    <xf numFmtId="0" fontId="5" fillId="16" borderId="22" xfId="0" applyFont="1" applyFill="1" applyBorder="1" applyAlignment="1" applyProtection="1">
      <alignment horizontal="left" vertical="center"/>
      <protection locked="0"/>
    </xf>
    <xf numFmtId="0" fontId="5" fillId="16" borderId="23" xfId="0" applyFont="1" applyFill="1" applyBorder="1" applyAlignment="1" applyProtection="1">
      <alignment horizontal="left" vertical="center"/>
      <protection locked="0"/>
    </xf>
    <xf numFmtId="0" fontId="5" fillId="16" borderId="24" xfId="0" applyFont="1" applyFill="1" applyBorder="1" applyAlignment="1" applyProtection="1">
      <alignment horizontal="left" vertical="center"/>
      <protection locked="0"/>
    </xf>
    <xf numFmtId="0" fontId="38" fillId="3" borderId="2" xfId="0" applyFont="1" applyFill="1" applyBorder="1" applyAlignment="1">
      <alignment horizontal="center"/>
    </xf>
    <xf numFmtId="0" fontId="38" fillId="3" borderId="3" xfId="0" applyFont="1" applyFill="1" applyBorder="1" applyAlignment="1">
      <alignment horizontal="center"/>
    </xf>
    <xf numFmtId="0" fontId="20" fillId="17" borderId="0" xfId="0" applyFont="1" applyFill="1" applyAlignment="1">
      <alignment horizontal="center" vertical="center"/>
    </xf>
    <xf numFmtId="0" fontId="28" fillId="0" borderId="2" xfId="0" applyFont="1" applyBorder="1" applyAlignment="1">
      <alignment horizontal="right" vertical="center"/>
    </xf>
    <xf numFmtId="0" fontId="28" fillId="0" borderId="3" xfId="0" applyFont="1" applyBorder="1" applyAlignment="1">
      <alignment horizontal="right" vertical="center"/>
    </xf>
    <xf numFmtId="0" fontId="28" fillId="0" borderId="11" xfId="0" applyFont="1" applyBorder="1" applyAlignment="1">
      <alignment horizontal="right" vertical="center"/>
    </xf>
    <xf numFmtId="0" fontId="28" fillId="0" borderId="10" xfId="0" applyFont="1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1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fmlaLink="$M$6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fmlaLink="$M$7" lockText="1" noThreeD="1"/>
</file>

<file path=xl/ctrlProps/ctrlProp17.xml><?xml version="1.0" encoding="utf-8"?>
<formControlPr xmlns="http://schemas.microsoft.com/office/spreadsheetml/2009/9/main" objectType="CheckBox" fmlaLink="$M$8" lockText="1" noThreeD="1"/>
</file>

<file path=xl/ctrlProps/ctrlProp18.xml><?xml version="1.0" encoding="utf-8"?>
<formControlPr xmlns="http://schemas.microsoft.com/office/spreadsheetml/2009/9/main" objectType="CheckBox" fmlaLink="$M$9" lockText="1" noThreeD="1"/>
</file>

<file path=xl/ctrlProps/ctrlProp19.xml><?xml version="1.0" encoding="utf-8"?>
<formControlPr xmlns="http://schemas.microsoft.com/office/spreadsheetml/2009/9/main" objectType="CheckBox" fmlaLink="$M$10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fmlaLink="$M$11" lockText="1" noThreeD="1"/>
</file>

<file path=xl/ctrlProps/ctrlProp21.xml><?xml version="1.0" encoding="utf-8"?>
<formControlPr xmlns="http://schemas.microsoft.com/office/spreadsheetml/2009/9/main" objectType="CheckBox" fmlaLink="$M$12" lockText="1" noThreeD="1"/>
</file>

<file path=xl/ctrlProps/ctrlProp22.xml><?xml version="1.0" encoding="utf-8"?>
<formControlPr xmlns="http://schemas.microsoft.com/office/spreadsheetml/2009/9/main" objectType="CheckBox" checked="Checked" fmlaLink="#REF!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checked="Checked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fmlaLink="$M$12" lockText="1" noThreeD="1"/>
</file>

<file path=xl/ctrlProps/ctrlProp38.xml><?xml version="1.0" encoding="utf-8"?>
<formControlPr xmlns="http://schemas.microsoft.com/office/spreadsheetml/2009/9/main" objectType="CheckBox" fmlaLink="$M$13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fmlaLink="$M$7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5</xdr:row>
          <xdr:rowOff>38100</xdr:rowOff>
        </xdr:from>
        <xdr:to>
          <xdr:col>14</xdr:col>
          <xdr:colOff>472440</xdr:colOff>
          <xdr:row>5</xdr:row>
          <xdr:rowOff>289560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6</xdr:row>
          <xdr:rowOff>38100</xdr:rowOff>
        </xdr:from>
        <xdr:to>
          <xdr:col>15</xdr:col>
          <xdr:colOff>152400</xdr:colOff>
          <xdr:row>6</xdr:row>
          <xdr:rowOff>281940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7</xdr:row>
          <xdr:rowOff>38100</xdr:rowOff>
        </xdr:from>
        <xdr:to>
          <xdr:col>15</xdr:col>
          <xdr:colOff>152400</xdr:colOff>
          <xdr:row>7</xdr:row>
          <xdr:rowOff>281940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8</xdr:row>
          <xdr:rowOff>38100</xdr:rowOff>
        </xdr:from>
        <xdr:to>
          <xdr:col>15</xdr:col>
          <xdr:colOff>152400</xdr:colOff>
          <xdr:row>8</xdr:row>
          <xdr:rowOff>281940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9</xdr:row>
          <xdr:rowOff>38100</xdr:rowOff>
        </xdr:from>
        <xdr:to>
          <xdr:col>15</xdr:col>
          <xdr:colOff>152400</xdr:colOff>
          <xdr:row>9</xdr:row>
          <xdr:rowOff>281940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10</xdr:row>
          <xdr:rowOff>38100</xdr:rowOff>
        </xdr:from>
        <xdr:to>
          <xdr:col>15</xdr:col>
          <xdr:colOff>152400</xdr:colOff>
          <xdr:row>10</xdr:row>
          <xdr:rowOff>281940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11</xdr:row>
          <xdr:rowOff>38100</xdr:rowOff>
        </xdr:from>
        <xdr:to>
          <xdr:col>15</xdr:col>
          <xdr:colOff>160020</xdr:colOff>
          <xdr:row>11</xdr:row>
          <xdr:rowOff>304800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12</xdr:row>
          <xdr:rowOff>38100</xdr:rowOff>
        </xdr:from>
        <xdr:to>
          <xdr:col>15</xdr:col>
          <xdr:colOff>160020</xdr:colOff>
          <xdr:row>12</xdr:row>
          <xdr:rowOff>304800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0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6</xdr:row>
          <xdr:rowOff>38100</xdr:rowOff>
        </xdr:from>
        <xdr:to>
          <xdr:col>15</xdr:col>
          <xdr:colOff>152400</xdr:colOff>
          <xdr:row>6</xdr:row>
          <xdr:rowOff>281940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7</xdr:row>
          <xdr:rowOff>38100</xdr:rowOff>
        </xdr:from>
        <xdr:to>
          <xdr:col>15</xdr:col>
          <xdr:colOff>152400</xdr:colOff>
          <xdr:row>7</xdr:row>
          <xdr:rowOff>281940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8</xdr:row>
          <xdr:rowOff>38100</xdr:rowOff>
        </xdr:from>
        <xdr:to>
          <xdr:col>15</xdr:col>
          <xdr:colOff>152400</xdr:colOff>
          <xdr:row>8</xdr:row>
          <xdr:rowOff>281940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9</xdr:row>
          <xdr:rowOff>38100</xdr:rowOff>
        </xdr:from>
        <xdr:to>
          <xdr:col>15</xdr:col>
          <xdr:colOff>152400</xdr:colOff>
          <xdr:row>9</xdr:row>
          <xdr:rowOff>281940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10</xdr:row>
          <xdr:rowOff>38100</xdr:rowOff>
        </xdr:from>
        <xdr:to>
          <xdr:col>15</xdr:col>
          <xdr:colOff>152400</xdr:colOff>
          <xdr:row>10</xdr:row>
          <xdr:rowOff>281940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11</xdr:row>
          <xdr:rowOff>38100</xdr:rowOff>
        </xdr:from>
        <xdr:to>
          <xdr:col>15</xdr:col>
          <xdr:colOff>160020</xdr:colOff>
          <xdr:row>11</xdr:row>
          <xdr:rowOff>304800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12</xdr:row>
          <xdr:rowOff>38100</xdr:rowOff>
        </xdr:from>
        <xdr:to>
          <xdr:col>15</xdr:col>
          <xdr:colOff>160020</xdr:colOff>
          <xdr:row>12</xdr:row>
          <xdr:rowOff>304800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6</xdr:row>
          <xdr:rowOff>53340</xdr:rowOff>
        </xdr:from>
        <xdr:to>
          <xdr:col>14</xdr:col>
          <xdr:colOff>419100</xdr:colOff>
          <xdr:row>6</xdr:row>
          <xdr:rowOff>281940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7</xdr:row>
          <xdr:rowOff>38100</xdr:rowOff>
        </xdr:from>
        <xdr:to>
          <xdr:col>14</xdr:col>
          <xdr:colOff>434340</xdr:colOff>
          <xdr:row>7</xdr:row>
          <xdr:rowOff>281940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8</xdr:row>
          <xdr:rowOff>38100</xdr:rowOff>
        </xdr:from>
        <xdr:to>
          <xdr:col>14</xdr:col>
          <xdr:colOff>472440</xdr:colOff>
          <xdr:row>8</xdr:row>
          <xdr:rowOff>281940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9</xdr:row>
          <xdr:rowOff>53340</xdr:rowOff>
        </xdr:from>
        <xdr:to>
          <xdr:col>14</xdr:col>
          <xdr:colOff>403860</xdr:colOff>
          <xdr:row>9</xdr:row>
          <xdr:rowOff>281940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10</xdr:row>
          <xdr:rowOff>0</xdr:rowOff>
        </xdr:from>
        <xdr:to>
          <xdr:col>14</xdr:col>
          <xdr:colOff>381000</xdr:colOff>
          <xdr:row>10</xdr:row>
          <xdr:rowOff>281940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11</xdr:row>
          <xdr:rowOff>38100</xdr:rowOff>
        </xdr:from>
        <xdr:to>
          <xdr:col>15</xdr:col>
          <xdr:colOff>160020</xdr:colOff>
          <xdr:row>11</xdr:row>
          <xdr:rowOff>304800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12</xdr:row>
          <xdr:rowOff>38100</xdr:rowOff>
        </xdr:from>
        <xdr:to>
          <xdr:col>15</xdr:col>
          <xdr:colOff>160020</xdr:colOff>
          <xdr:row>12</xdr:row>
          <xdr:rowOff>304800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43</xdr:row>
          <xdr:rowOff>68580</xdr:rowOff>
        </xdr:from>
        <xdr:to>
          <xdr:col>2</xdr:col>
          <xdr:colOff>777240</xdr:colOff>
          <xdr:row>43</xdr:row>
          <xdr:rowOff>304800</xdr:rowOff>
        </xdr:to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44</xdr:row>
          <xdr:rowOff>38100</xdr:rowOff>
        </xdr:from>
        <xdr:to>
          <xdr:col>2</xdr:col>
          <xdr:colOff>777240</xdr:colOff>
          <xdr:row>44</xdr:row>
          <xdr:rowOff>289560</xdr:rowOff>
        </xdr:to>
        <xdr:sp macro="" textlink="">
          <xdr:nvSpPr>
            <xdr:cNvPr id="5151" name="Check Box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45</xdr:row>
          <xdr:rowOff>53340</xdr:rowOff>
        </xdr:from>
        <xdr:to>
          <xdr:col>2</xdr:col>
          <xdr:colOff>777240</xdr:colOff>
          <xdr:row>45</xdr:row>
          <xdr:rowOff>304800</xdr:rowOff>
        </xdr:to>
        <xdr:sp macro="" textlink="">
          <xdr:nvSpPr>
            <xdr:cNvPr id="5152" name="Check Box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46</xdr:row>
          <xdr:rowOff>38100</xdr:rowOff>
        </xdr:from>
        <xdr:to>
          <xdr:col>2</xdr:col>
          <xdr:colOff>777240</xdr:colOff>
          <xdr:row>46</xdr:row>
          <xdr:rowOff>289560</xdr:rowOff>
        </xdr:to>
        <xdr:sp macro="" textlink="">
          <xdr:nvSpPr>
            <xdr:cNvPr id="5154" name="Check Box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47</xdr:row>
          <xdr:rowOff>53340</xdr:rowOff>
        </xdr:from>
        <xdr:to>
          <xdr:col>2</xdr:col>
          <xdr:colOff>777240</xdr:colOff>
          <xdr:row>47</xdr:row>
          <xdr:rowOff>304800</xdr:rowOff>
        </xdr:to>
        <xdr:sp macro="" textlink="">
          <xdr:nvSpPr>
            <xdr:cNvPr id="5155" name="Check Box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48</xdr:row>
          <xdr:rowOff>53340</xdr:rowOff>
        </xdr:from>
        <xdr:to>
          <xdr:col>2</xdr:col>
          <xdr:colOff>777240</xdr:colOff>
          <xdr:row>48</xdr:row>
          <xdr:rowOff>304800</xdr:rowOff>
        </xdr:to>
        <xdr:sp macro="" textlink="">
          <xdr:nvSpPr>
            <xdr:cNvPr id="5156" name="Check Box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49</xdr:row>
          <xdr:rowOff>38100</xdr:rowOff>
        </xdr:from>
        <xdr:to>
          <xdr:col>2</xdr:col>
          <xdr:colOff>784860</xdr:colOff>
          <xdr:row>49</xdr:row>
          <xdr:rowOff>297180</xdr:rowOff>
        </xdr:to>
        <xdr:sp macro="" textlink="">
          <xdr:nvSpPr>
            <xdr:cNvPr id="5157" name="Check Box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50</xdr:row>
          <xdr:rowOff>53340</xdr:rowOff>
        </xdr:from>
        <xdr:to>
          <xdr:col>2</xdr:col>
          <xdr:colOff>784860</xdr:colOff>
          <xdr:row>50</xdr:row>
          <xdr:rowOff>297180</xdr:rowOff>
        </xdr:to>
        <xdr:sp macro="" textlink="">
          <xdr:nvSpPr>
            <xdr:cNvPr id="5158" name="Check Box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51</xdr:row>
          <xdr:rowOff>53340</xdr:rowOff>
        </xdr:from>
        <xdr:to>
          <xdr:col>2</xdr:col>
          <xdr:colOff>784860</xdr:colOff>
          <xdr:row>51</xdr:row>
          <xdr:rowOff>297180</xdr:rowOff>
        </xdr:to>
        <xdr:sp macro="" textlink="">
          <xdr:nvSpPr>
            <xdr:cNvPr id="5159" name="Check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52</xdr:row>
          <xdr:rowOff>38100</xdr:rowOff>
        </xdr:from>
        <xdr:to>
          <xdr:col>2</xdr:col>
          <xdr:colOff>784860</xdr:colOff>
          <xdr:row>52</xdr:row>
          <xdr:rowOff>297180</xdr:rowOff>
        </xdr:to>
        <xdr:sp macro="" textlink="">
          <xdr:nvSpPr>
            <xdr:cNvPr id="5160" name="Check Box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11</xdr:row>
          <xdr:rowOff>38100</xdr:rowOff>
        </xdr:from>
        <xdr:to>
          <xdr:col>15</xdr:col>
          <xdr:colOff>160020</xdr:colOff>
          <xdr:row>11</xdr:row>
          <xdr:rowOff>304800</xdr:rowOff>
        </xdr:to>
        <xdr:sp macro="" textlink="">
          <xdr:nvSpPr>
            <xdr:cNvPr id="5168" name="Check Box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12</xdr:row>
          <xdr:rowOff>38100</xdr:rowOff>
        </xdr:from>
        <xdr:to>
          <xdr:col>15</xdr:col>
          <xdr:colOff>160020</xdr:colOff>
          <xdr:row>12</xdr:row>
          <xdr:rowOff>304800</xdr:rowOff>
        </xdr:to>
        <xdr:sp macro="" textlink="">
          <xdr:nvSpPr>
            <xdr:cNvPr id="5169" name="Check Box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11</xdr:row>
          <xdr:rowOff>38100</xdr:rowOff>
        </xdr:from>
        <xdr:to>
          <xdr:col>15</xdr:col>
          <xdr:colOff>160020</xdr:colOff>
          <xdr:row>11</xdr:row>
          <xdr:rowOff>304800</xdr:rowOff>
        </xdr:to>
        <xdr:sp macro="" textlink="">
          <xdr:nvSpPr>
            <xdr:cNvPr id="5170" name="Check Box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12</xdr:row>
          <xdr:rowOff>38100</xdr:rowOff>
        </xdr:from>
        <xdr:to>
          <xdr:col>15</xdr:col>
          <xdr:colOff>160020</xdr:colOff>
          <xdr:row>12</xdr:row>
          <xdr:rowOff>304800</xdr:rowOff>
        </xdr:to>
        <xdr:sp macro="" textlink="">
          <xdr:nvSpPr>
            <xdr:cNvPr id="5171" name="Check Box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11</xdr:row>
          <xdr:rowOff>15240</xdr:rowOff>
        </xdr:from>
        <xdr:to>
          <xdr:col>14</xdr:col>
          <xdr:colOff>457200</xdr:colOff>
          <xdr:row>11</xdr:row>
          <xdr:rowOff>304800</xdr:rowOff>
        </xdr:to>
        <xdr:sp macro="" textlink="">
          <xdr:nvSpPr>
            <xdr:cNvPr id="5172" name="Check Box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12</xdr:row>
          <xdr:rowOff>38100</xdr:rowOff>
        </xdr:from>
        <xdr:to>
          <xdr:col>14</xdr:col>
          <xdr:colOff>441960</xdr:colOff>
          <xdr:row>12</xdr:row>
          <xdr:rowOff>304800</xdr:rowOff>
        </xdr:to>
        <xdr:sp macro="" textlink="">
          <xdr:nvSpPr>
            <xdr:cNvPr id="5173" name="Check Box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317414</xdr:colOff>
      <xdr:row>1</xdr:row>
      <xdr:rowOff>43961</xdr:rowOff>
    </xdr:from>
    <xdr:to>
      <xdr:col>2</xdr:col>
      <xdr:colOff>820615</xdr:colOff>
      <xdr:row>3</xdr:row>
      <xdr:rowOff>413253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6145" y="263769"/>
          <a:ext cx="1851355" cy="1776061"/>
        </a:xfrm>
        <a:prstGeom prst="rect">
          <a:avLst/>
        </a:prstGeom>
      </xdr:spPr>
    </xdr:pic>
    <xdr:clientData/>
  </xdr:twoCellAnchor>
  <xdr:twoCellAnchor>
    <xdr:from>
      <xdr:col>17</xdr:col>
      <xdr:colOff>102577</xdr:colOff>
      <xdr:row>1</xdr:row>
      <xdr:rowOff>175846</xdr:rowOff>
    </xdr:from>
    <xdr:to>
      <xdr:col>18</xdr:col>
      <xdr:colOff>835269</xdr:colOff>
      <xdr:row>1</xdr:row>
      <xdr:rowOff>718038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6383000" y="395654"/>
          <a:ext cx="1641231" cy="54219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28</xdr:col>
      <xdr:colOff>1090898</xdr:colOff>
      <xdr:row>35</xdr:row>
      <xdr:rowOff>92328</xdr:rowOff>
    </xdr:from>
    <xdr:to>
      <xdr:col>33</xdr:col>
      <xdr:colOff>402167</xdr:colOff>
      <xdr:row>47</xdr:row>
      <xdr:rowOff>334068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983398" y="16411828"/>
          <a:ext cx="8095436" cy="60837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358140</xdr:colOff>
          <xdr:row>42</xdr:row>
          <xdr:rowOff>129540</xdr:rowOff>
        </xdr:from>
        <xdr:to>
          <xdr:col>2</xdr:col>
          <xdr:colOff>762000</xdr:colOff>
          <xdr:row>42</xdr:row>
          <xdr:rowOff>365760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138546</xdr:colOff>
      <xdr:row>18</xdr:row>
      <xdr:rowOff>415636</xdr:rowOff>
    </xdr:from>
    <xdr:to>
      <xdr:col>17</xdr:col>
      <xdr:colOff>63202</xdr:colOff>
      <xdr:row>26</xdr:row>
      <xdr:rowOff>417418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346" y="14101156"/>
          <a:ext cx="15172276" cy="34765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138546</xdr:colOff>
      <xdr:row>18</xdr:row>
      <xdr:rowOff>415636</xdr:rowOff>
    </xdr:from>
    <xdr:to>
      <xdr:col>17</xdr:col>
      <xdr:colOff>63202</xdr:colOff>
      <xdr:row>26</xdr:row>
      <xdr:rowOff>417418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346" y="14101156"/>
          <a:ext cx="15172276" cy="34765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138546</xdr:colOff>
      <xdr:row>18</xdr:row>
      <xdr:rowOff>415636</xdr:rowOff>
    </xdr:from>
    <xdr:to>
      <xdr:col>17</xdr:col>
      <xdr:colOff>63202</xdr:colOff>
      <xdr:row>26</xdr:row>
      <xdr:rowOff>417418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346" y="14101156"/>
          <a:ext cx="15172276" cy="34765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138546</xdr:colOff>
      <xdr:row>18</xdr:row>
      <xdr:rowOff>415636</xdr:rowOff>
    </xdr:from>
    <xdr:to>
      <xdr:col>17</xdr:col>
      <xdr:colOff>63202</xdr:colOff>
      <xdr:row>26</xdr:row>
      <xdr:rowOff>417418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346" y="14101156"/>
          <a:ext cx="15172276" cy="34765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138546</xdr:colOff>
      <xdr:row>18</xdr:row>
      <xdr:rowOff>415636</xdr:rowOff>
    </xdr:from>
    <xdr:to>
      <xdr:col>17</xdr:col>
      <xdr:colOff>63202</xdr:colOff>
      <xdr:row>26</xdr:row>
      <xdr:rowOff>417418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346" y="14101156"/>
          <a:ext cx="15172276" cy="34765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92364</xdr:colOff>
      <xdr:row>18</xdr:row>
      <xdr:rowOff>392546</xdr:rowOff>
    </xdr:from>
    <xdr:to>
      <xdr:col>17</xdr:col>
      <xdr:colOff>17020</xdr:colOff>
      <xdr:row>26</xdr:row>
      <xdr:rowOff>394328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091" y="14108546"/>
          <a:ext cx="15210838" cy="3511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138546</xdr:colOff>
      <xdr:row>18</xdr:row>
      <xdr:rowOff>415636</xdr:rowOff>
    </xdr:from>
    <xdr:to>
      <xdr:col>17</xdr:col>
      <xdr:colOff>63202</xdr:colOff>
      <xdr:row>26</xdr:row>
      <xdr:rowOff>417418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273" y="14131636"/>
          <a:ext cx="15210838" cy="351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115455</xdr:colOff>
      <xdr:row>18</xdr:row>
      <xdr:rowOff>392545</xdr:rowOff>
    </xdr:from>
    <xdr:to>
      <xdr:col>17</xdr:col>
      <xdr:colOff>40111</xdr:colOff>
      <xdr:row>26</xdr:row>
      <xdr:rowOff>394327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182" y="14108545"/>
          <a:ext cx="15210838" cy="3511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115456</xdr:colOff>
      <xdr:row>18</xdr:row>
      <xdr:rowOff>392545</xdr:rowOff>
    </xdr:from>
    <xdr:to>
      <xdr:col>17</xdr:col>
      <xdr:colOff>40112</xdr:colOff>
      <xdr:row>26</xdr:row>
      <xdr:rowOff>394327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183" y="14108545"/>
          <a:ext cx="15210838" cy="3511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115455</xdr:colOff>
      <xdr:row>18</xdr:row>
      <xdr:rowOff>392545</xdr:rowOff>
    </xdr:from>
    <xdr:to>
      <xdr:col>17</xdr:col>
      <xdr:colOff>40111</xdr:colOff>
      <xdr:row>26</xdr:row>
      <xdr:rowOff>394327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182" y="14108545"/>
          <a:ext cx="15210838" cy="3511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115456</xdr:colOff>
      <xdr:row>18</xdr:row>
      <xdr:rowOff>392545</xdr:rowOff>
    </xdr:from>
    <xdr:to>
      <xdr:col>17</xdr:col>
      <xdr:colOff>40112</xdr:colOff>
      <xdr:row>26</xdr:row>
      <xdr:rowOff>394327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183" y="14108545"/>
          <a:ext cx="15210838" cy="3511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138546</xdr:colOff>
      <xdr:row>18</xdr:row>
      <xdr:rowOff>415636</xdr:rowOff>
    </xdr:from>
    <xdr:to>
      <xdr:col>17</xdr:col>
      <xdr:colOff>63202</xdr:colOff>
      <xdr:row>26</xdr:row>
      <xdr:rowOff>417418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273" y="14131636"/>
          <a:ext cx="15210838" cy="351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92364</xdr:colOff>
      <xdr:row>18</xdr:row>
      <xdr:rowOff>392546</xdr:rowOff>
    </xdr:from>
    <xdr:to>
      <xdr:col>17</xdr:col>
      <xdr:colOff>17020</xdr:colOff>
      <xdr:row>26</xdr:row>
      <xdr:rowOff>394328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164" y="14078066"/>
          <a:ext cx="15172276" cy="34765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3C24D-5875-4379-A46C-A773A1E75383}">
  <sheetPr codeName="Sheet1">
    <pageSetUpPr fitToPage="1"/>
  </sheetPr>
  <dimension ref="B2:AL55"/>
  <sheetViews>
    <sheetView tabSelected="1" zoomScale="36" zoomScaleNormal="36" workbookViewId="0">
      <selection activeCell="B6" sqref="B6:K7"/>
    </sheetView>
  </sheetViews>
  <sheetFormatPr defaultColWidth="9" defaultRowHeight="17.399999999999999" x14ac:dyDescent="0.45"/>
  <cols>
    <col min="1" max="1" width="9" style="1"/>
    <col min="2" max="2" width="17.69921875" style="1" customWidth="1"/>
    <col min="3" max="6" width="14.19921875" style="1" customWidth="1"/>
    <col min="7" max="7" width="17.59765625" style="1" customWidth="1"/>
    <col min="8" max="11" width="14.19921875" style="1" customWidth="1"/>
    <col min="12" max="12" width="11.3984375" style="1" customWidth="1"/>
    <col min="13" max="13" width="0.5" style="1" customWidth="1"/>
    <col min="14" max="14" width="8.296875" style="1" customWidth="1"/>
    <col min="15" max="15" width="6.69921875" style="1" customWidth="1"/>
    <col min="16" max="19" width="11.8984375" style="1" customWidth="1"/>
    <col min="20" max="20" width="19.8984375" style="1" customWidth="1"/>
    <col min="21" max="21" width="23.5" style="1" customWidth="1"/>
    <col min="22" max="22" width="10.69921875" style="1" customWidth="1"/>
    <col min="23" max="23" width="23.5" style="1" customWidth="1"/>
    <col min="24" max="24" width="7.796875" style="1" customWidth="1"/>
    <col min="25" max="25" width="23.5" style="1" customWidth="1"/>
    <col min="26" max="26" width="6.69921875" style="1" customWidth="1"/>
    <col min="27" max="27" width="23.5" style="1" customWidth="1"/>
    <col min="28" max="28" width="7.19921875" style="1" customWidth="1"/>
    <col min="29" max="29" width="25.796875" style="1" customWidth="1"/>
    <col min="30" max="30" width="10.296875" style="1" customWidth="1"/>
    <col min="31" max="31" width="24" style="1" customWidth="1"/>
    <col min="32" max="32" width="16.69921875" style="1" customWidth="1"/>
    <col min="33" max="33" width="38.5" style="1" customWidth="1"/>
    <col min="34" max="34" width="14.5" style="1" customWidth="1"/>
    <col min="35" max="16384" width="9" style="1"/>
  </cols>
  <sheetData>
    <row r="2" spans="2:34" ht="69" customHeight="1" x14ac:dyDescent="0.45">
      <c r="D2" s="36" t="s">
        <v>0</v>
      </c>
      <c r="T2" s="37" t="s">
        <v>91</v>
      </c>
      <c r="V2" s="26"/>
      <c r="W2" s="26"/>
      <c r="X2" s="26"/>
      <c r="Y2" s="5"/>
      <c r="Z2" s="27"/>
      <c r="AA2" s="27"/>
      <c r="AB2" s="27"/>
      <c r="AC2" s="27"/>
      <c r="AD2" s="40"/>
      <c r="AE2" s="40"/>
      <c r="AF2" s="40"/>
      <c r="AG2" s="40"/>
    </row>
    <row r="3" spans="2:34" ht="41.4" customHeight="1" x14ac:dyDescent="0.45">
      <c r="D3" s="338" t="s">
        <v>65</v>
      </c>
      <c r="E3" s="339"/>
      <c r="F3" s="334" t="s">
        <v>17</v>
      </c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5"/>
      <c r="T3" s="7"/>
      <c r="U3" s="323" t="s">
        <v>44</v>
      </c>
      <c r="V3" s="324"/>
      <c r="W3" s="325" t="s">
        <v>90</v>
      </c>
      <c r="X3" s="326"/>
      <c r="Y3" s="326"/>
      <c r="Z3" s="326"/>
      <c r="AA3" s="326"/>
      <c r="AB3" s="326"/>
      <c r="AC3" s="327"/>
      <c r="AD3" s="40"/>
      <c r="AE3" s="214" t="s">
        <v>95</v>
      </c>
      <c r="AF3" s="215"/>
      <c r="AG3" s="215"/>
      <c r="AH3" s="216"/>
    </row>
    <row r="4" spans="2:34" ht="33.6" customHeight="1" x14ac:dyDescent="0.45">
      <c r="AD4" s="3"/>
      <c r="AE4" s="316" t="s">
        <v>35</v>
      </c>
      <c r="AF4" s="317"/>
      <c r="AG4" s="317"/>
      <c r="AH4" s="318"/>
    </row>
    <row r="5" spans="2:34" ht="34.799999999999997" customHeight="1" x14ac:dyDescent="0.45">
      <c r="B5" s="214" t="s">
        <v>80</v>
      </c>
      <c r="C5" s="215"/>
      <c r="D5" s="215"/>
      <c r="E5" s="215"/>
      <c r="F5" s="215"/>
      <c r="G5" s="215"/>
      <c r="H5" s="215"/>
      <c r="I5" s="215"/>
      <c r="J5" s="215"/>
      <c r="K5" s="216"/>
      <c r="M5" s="331" t="s">
        <v>93</v>
      </c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3"/>
      <c r="AD5" s="41"/>
      <c r="AE5" s="313" t="s">
        <v>152</v>
      </c>
      <c r="AF5" s="314"/>
      <c r="AG5" s="314"/>
      <c r="AH5" s="315"/>
    </row>
    <row r="6" spans="2:34" ht="34.799999999999997" customHeight="1" x14ac:dyDescent="0.45">
      <c r="B6" s="294"/>
      <c r="C6" s="295"/>
      <c r="D6" s="295"/>
      <c r="E6" s="295"/>
      <c r="F6" s="295"/>
      <c r="G6" s="295"/>
      <c r="H6" s="295"/>
      <c r="I6" s="295"/>
      <c r="J6" s="295"/>
      <c r="K6" s="296"/>
      <c r="M6" s="174" t="b">
        <v>0</v>
      </c>
      <c r="N6" s="38">
        <v>1</v>
      </c>
      <c r="O6" s="170"/>
      <c r="P6" s="328" t="s">
        <v>84</v>
      </c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30"/>
      <c r="AD6" s="42"/>
      <c r="AE6" s="313"/>
      <c r="AF6" s="314"/>
      <c r="AG6" s="314"/>
      <c r="AH6" s="315"/>
    </row>
    <row r="7" spans="2:34" ht="34.799999999999997" customHeight="1" x14ac:dyDescent="0.45">
      <c r="B7" s="297"/>
      <c r="C7" s="298"/>
      <c r="D7" s="298"/>
      <c r="E7" s="298"/>
      <c r="F7" s="298"/>
      <c r="G7" s="298"/>
      <c r="H7" s="298"/>
      <c r="I7" s="298"/>
      <c r="J7" s="298"/>
      <c r="K7" s="299"/>
      <c r="M7" s="174" t="b">
        <v>0</v>
      </c>
      <c r="N7" s="38">
        <v>2</v>
      </c>
      <c r="O7" s="170"/>
      <c r="P7" s="328" t="s">
        <v>85</v>
      </c>
      <c r="Q7" s="329"/>
      <c r="R7" s="329"/>
      <c r="S7" s="329"/>
      <c r="T7" s="329"/>
      <c r="U7" s="329"/>
      <c r="V7" s="329"/>
      <c r="W7" s="329"/>
      <c r="X7" s="329"/>
      <c r="Y7" s="329"/>
      <c r="Z7" s="329"/>
      <c r="AA7" s="329"/>
      <c r="AB7" s="329"/>
      <c r="AC7" s="330"/>
      <c r="AD7" s="42"/>
      <c r="AE7" s="313"/>
      <c r="AF7" s="314"/>
      <c r="AG7" s="314"/>
      <c r="AH7" s="315"/>
    </row>
    <row r="8" spans="2:34" ht="34.799999999999997" customHeight="1" x14ac:dyDescent="0.45">
      <c r="B8" s="214" t="s">
        <v>79</v>
      </c>
      <c r="C8" s="215"/>
      <c r="D8" s="215"/>
      <c r="E8" s="215"/>
      <c r="F8" s="215"/>
      <c r="G8" s="215"/>
      <c r="H8" s="215"/>
      <c r="I8" s="215"/>
      <c r="J8" s="215"/>
      <c r="K8" s="216"/>
      <c r="M8" s="174" t="b">
        <v>0</v>
      </c>
      <c r="N8" s="38">
        <v>3</v>
      </c>
      <c r="O8" s="170"/>
      <c r="P8" s="328" t="s">
        <v>86</v>
      </c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30"/>
      <c r="AD8" s="42"/>
      <c r="AE8" s="313"/>
      <c r="AF8" s="314"/>
      <c r="AG8" s="314"/>
      <c r="AH8" s="315"/>
    </row>
    <row r="9" spans="2:34" ht="34.799999999999997" customHeight="1" x14ac:dyDescent="0.45">
      <c r="B9" s="364" t="s">
        <v>92</v>
      </c>
      <c r="C9" s="365"/>
      <c r="D9" s="365"/>
      <c r="E9" s="365"/>
      <c r="F9" s="365"/>
      <c r="G9" s="365"/>
      <c r="H9" s="365"/>
      <c r="I9" s="365"/>
      <c r="J9" s="365"/>
      <c r="K9" s="366"/>
      <c r="M9" s="174" t="b">
        <v>0</v>
      </c>
      <c r="N9" s="38">
        <v>4</v>
      </c>
      <c r="O9" s="170"/>
      <c r="P9" s="328" t="s">
        <v>87</v>
      </c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330"/>
      <c r="AD9" s="42"/>
      <c r="AE9" s="313"/>
      <c r="AF9" s="314"/>
      <c r="AG9" s="314"/>
      <c r="AH9" s="315"/>
    </row>
    <row r="10" spans="2:34" ht="34.799999999999997" customHeight="1" x14ac:dyDescent="0.45">
      <c r="B10" s="367"/>
      <c r="C10" s="365"/>
      <c r="D10" s="365"/>
      <c r="E10" s="365"/>
      <c r="F10" s="365"/>
      <c r="G10" s="365"/>
      <c r="H10" s="365"/>
      <c r="I10" s="365"/>
      <c r="J10" s="365"/>
      <c r="K10" s="366"/>
      <c r="M10" s="174" t="b">
        <v>0</v>
      </c>
      <c r="N10" s="38">
        <v>5</v>
      </c>
      <c r="O10" s="170"/>
      <c r="P10" s="328" t="s">
        <v>88</v>
      </c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30"/>
      <c r="AD10" s="42"/>
      <c r="AE10" s="313"/>
      <c r="AF10" s="314"/>
      <c r="AG10" s="314"/>
      <c r="AH10" s="315"/>
    </row>
    <row r="11" spans="2:34" ht="34.799999999999997" customHeight="1" x14ac:dyDescent="0.45">
      <c r="B11" s="367"/>
      <c r="C11" s="365"/>
      <c r="D11" s="365"/>
      <c r="E11" s="365"/>
      <c r="F11" s="365"/>
      <c r="G11" s="365"/>
      <c r="H11" s="365"/>
      <c r="I11" s="365"/>
      <c r="J11" s="365"/>
      <c r="K11" s="366"/>
      <c r="M11" s="174" t="b">
        <v>0</v>
      </c>
      <c r="N11" s="38">
        <v>6</v>
      </c>
      <c r="O11" s="170"/>
      <c r="P11" s="328" t="s">
        <v>82</v>
      </c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30"/>
      <c r="AD11" s="42"/>
      <c r="AE11" s="316" t="s">
        <v>36</v>
      </c>
      <c r="AF11" s="317"/>
      <c r="AG11" s="317"/>
      <c r="AH11" s="318"/>
    </row>
    <row r="12" spans="2:34" ht="34.799999999999997" customHeight="1" x14ac:dyDescent="0.45">
      <c r="B12" s="367"/>
      <c r="C12" s="365"/>
      <c r="D12" s="365"/>
      <c r="E12" s="365"/>
      <c r="F12" s="365"/>
      <c r="G12" s="365"/>
      <c r="H12" s="365"/>
      <c r="I12" s="365"/>
      <c r="J12" s="365"/>
      <c r="K12" s="366"/>
      <c r="M12" s="174" t="b">
        <v>0</v>
      </c>
      <c r="N12" s="38">
        <v>7</v>
      </c>
      <c r="O12" s="170"/>
      <c r="P12" s="328" t="s">
        <v>83</v>
      </c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30"/>
      <c r="AD12" s="42"/>
      <c r="AE12" s="342" t="s">
        <v>94</v>
      </c>
      <c r="AF12" s="343"/>
      <c r="AG12" s="343"/>
      <c r="AH12" s="344"/>
    </row>
    <row r="13" spans="2:34" ht="34.799999999999997" customHeight="1" x14ac:dyDescent="0.45">
      <c r="B13" s="367"/>
      <c r="C13" s="365"/>
      <c r="D13" s="365"/>
      <c r="E13" s="365"/>
      <c r="F13" s="365"/>
      <c r="G13" s="365"/>
      <c r="H13" s="365"/>
      <c r="I13" s="365"/>
      <c r="J13" s="365"/>
      <c r="K13" s="366"/>
      <c r="M13" s="175" t="b">
        <v>0</v>
      </c>
      <c r="N13" s="38">
        <v>8</v>
      </c>
      <c r="O13" s="171"/>
      <c r="P13" s="328" t="s">
        <v>145</v>
      </c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30"/>
      <c r="AD13" s="42"/>
      <c r="AE13" s="345"/>
      <c r="AF13" s="346"/>
      <c r="AG13" s="346"/>
      <c r="AH13" s="347"/>
    </row>
    <row r="14" spans="2:34" ht="34.799999999999997" customHeight="1" x14ac:dyDescent="0.45">
      <c r="B14" s="367"/>
      <c r="C14" s="365"/>
      <c r="D14" s="365"/>
      <c r="E14" s="365"/>
      <c r="F14" s="365"/>
      <c r="G14" s="365"/>
      <c r="H14" s="365"/>
      <c r="I14" s="365"/>
      <c r="J14" s="365"/>
      <c r="K14" s="366"/>
    </row>
    <row r="15" spans="2:34" ht="34.799999999999997" customHeight="1" x14ac:dyDescent="0.45">
      <c r="B15" s="367"/>
      <c r="C15" s="365"/>
      <c r="D15" s="365"/>
      <c r="E15" s="365"/>
      <c r="F15" s="365"/>
      <c r="G15" s="365"/>
      <c r="H15" s="365"/>
      <c r="I15" s="365"/>
      <c r="J15" s="365"/>
      <c r="K15" s="366"/>
      <c r="M15" s="214" t="s">
        <v>75</v>
      </c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6"/>
    </row>
    <row r="16" spans="2:34" ht="34.799999999999997" customHeight="1" x14ac:dyDescent="0.45">
      <c r="B16" s="367"/>
      <c r="C16" s="365"/>
      <c r="D16" s="365"/>
      <c r="E16" s="365"/>
      <c r="F16" s="365"/>
      <c r="G16" s="365"/>
      <c r="H16" s="365"/>
      <c r="I16" s="365"/>
      <c r="J16" s="365"/>
      <c r="K16" s="366"/>
      <c r="M16" s="357"/>
      <c r="N16" s="358"/>
      <c r="O16" s="358"/>
      <c r="P16" s="358"/>
      <c r="Q16" s="358"/>
      <c r="R16" s="358"/>
      <c r="S16" s="358"/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358"/>
      <c r="AH16" s="359"/>
    </row>
    <row r="17" spans="2:34" ht="59.4" customHeight="1" x14ac:dyDescent="0.45">
      <c r="B17" s="367"/>
      <c r="C17" s="365"/>
      <c r="D17" s="365"/>
      <c r="E17" s="365"/>
      <c r="F17" s="365"/>
      <c r="G17" s="365"/>
      <c r="H17" s="365"/>
      <c r="I17" s="365"/>
      <c r="J17" s="365"/>
      <c r="K17" s="366"/>
      <c r="M17" s="158"/>
      <c r="N17" s="163" t="s">
        <v>116</v>
      </c>
      <c r="O17" s="340" t="s">
        <v>1</v>
      </c>
      <c r="P17" s="340"/>
      <c r="Q17" s="340"/>
      <c r="R17" s="340"/>
      <c r="S17" s="340"/>
      <c r="T17" s="341"/>
      <c r="U17" s="165" t="s">
        <v>2</v>
      </c>
      <c r="V17" s="14" t="s">
        <v>6</v>
      </c>
      <c r="W17" s="163" t="s">
        <v>4</v>
      </c>
      <c r="X17" s="15" t="s">
        <v>8</v>
      </c>
      <c r="Y17" s="165" t="s">
        <v>9</v>
      </c>
      <c r="Z17" s="14" t="s">
        <v>8</v>
      </c>
      <c r="AA17" s="163" t="s">
        <v>10</v>
      </c>
      <c r="AB17" s="15" t="s">
        <v>8</v>
      </c>
      <c r="AC17" s="165" t="s">
        <v>11</v>
      </c>
      <c r="AD17" s="14" t="s">
        <v>12</v>
      </c>
      <c r="AE17" s="164" t="s">
        <v>13</v>
      </c>
      <c r="AF17" s="15" t="s">
        <v>8</v>
      </c>
      <c r="AG17" s="166" t="s">
        <v>16</v>
      </c>
      <c r="AH17" s="14" t="s">
        <v>8</v>
      </c>
    </row>
    <row r="18" spans="2:34" ht="34.799999999999997" customHeight="1" x14ac:dyDescent="0.45">
      <c r="B18" s="367"/>
      <c r="C18" s="365"/>
      <c r="D18" s="365"/>
      <c r="E18" s="365"/>
      <c r="F18" s="365"/>
      <c r="G18" s="365"/>
      <c r="H18" s="365"/>
      <c r="I18" s="365"/>
      <c r="J18" s="365"/>
      <c r="K18" s="366"/>
      <c r="M18" s="39"/>
      <c r="N18" s="159" t="s">
        <v>117</v>
      </c>
      <c r="O18" s="147">
        <f>'２．献立詳細①'!D3</f>
        <v>0</v>
      </c>
      <c r="P18" s="8"/>
      <c r="Q18" s="8"/>
      <c r="R18" s="8"/>
      <c r="S18" s="8"/>
      <c r="T18" s="8"/>
      <c r="U18" s="160">
        <f>'２．献立詳細①'!AE2</f>
        <v>0</v>
      </c>
      <c r="V18" s="16" t="s">
        <v>3</v>
      </c>
      <c r="W18" s="20">
        <f>'２．献立詳細①'!AE3</f>
        <v>0</v>
      </c>
      <c r="X18" s="17" t="s">
        <v>14</v>
      </c>
      <c r="Y18" s="19">
        <f>'２．献立詳細①'!AK2</f>
        <v>0</v>
      </c>
      <c r="Z18" s="16" t="s">
        <v>14</v>
      </c>
      <c r="AA18" s="20">
        <f>'２．献立詳細①'!AK3</f>
        <v>0</v>
      </c>
      <c r="AB18" s="17" t="s">
        <v>14</v>
      </c>
      <c r="AC18" s="19">
        <f>'２．献立詳細①'!AS2</f>
        <v>0</v>
      </c>
      <c r="AD18" s="16" t="s">
        <v>15</v>
      </c>
      <c r="AE18" s="288"/>
      <c r="AF18" s="289"/>
      <c r="AG18" s="19">
        <f>'２．献立詳細①'!AS3</f>
        <v>0</v>
      </c>
      <c r="AH18" s="18" t="s">
        <v>14</v>
      </c>
    </row>
    <row r="19" spans="2:34" ht="34.799999999999997" customHeight="1" x14ac:dyDescent="0.45">
      <c r="B19" s="367"/>
      <c r="C19" s="365"/>
      <c r="D19" s="365"/>
      <c r="E19" s="365"/>
      <c r="F19" s="365"/>
      <c r="G19" s="365"/>
      <c r="H19" s="365"/>
      <c r="I19" s="365"/>
      <c r="J19" s="365"/>
      <c r="K19" s="366"/>
      <c r="M19" s="39"/>
      <c r="N19" s="159" t="s">
        <v>129</v>
      </c>
      <c r="O19" s="8">
        <f>'２．献立詳細②'!D3</f>
        <v>0</v>
      </c>
      <c r="P19" s="8"/>
      <c r="Q19" s="8"/>
      <c r="R19" s="8"/>
      <c r="S19" s="8"/>
      <c r="T19" s="8"/>
      <c r="U19" s="19">
        <f>'２．献立詳細②'!AE2</f>
        <v>0</v>
      </c>
      <c r="V19" s="16" t="s">
        <v>3</v>
      </c>
      <c r="W19" s="20">
        <f>'２．献立詳細②'!AE3</f>
        <v>0</v>
      </c>
      <c r="X19" s="17" t="s">
        <v>14</v>
      </c>
      <c r="Y19" s="19">
        <f>'２．献立詳細②'!AK2</f>
        <v>0</v>
      </c>
      <c r="Z19" s="16" t="s">
        <v>14</v>
      </c>
      <c r="AA19" s="20">
        <f>'２．献立詳細②'!AK3</f>
        <v>0</v>
      </c>
      <c r="AB19" s="17" t="s">
        <v>14</v>
      </c>
      <c r="AC19" s="19">
        <f>'２．献立詳細②'!AS2</f>
        <v>0</v>
      </c>
      <c r="AD19" s="16" t="s">
        <v>15</v>
      </c>
      <c r="AE19" s="290"/>
      <c r="AF19" s="291"/>
      <c r="AG19" s="19">
        <f>'２．献立詳細②'!AS3</f>
        <v>0</v>
      </c>
      <c r="AH19" s="18" t="s">
        <v>14</v>
      </c>
    </row>
    <row r="20" spans="2:34" ht="34.799999999999997" customHeight="1" x14ac:dyDescent="0.45">
      <c r="B20" s="367"/>
      <c r="C20" s="365"/>
      <c r="D20" s="365"/>
      <c r="E20" s="365"/>
      <c r="F20" s="365"/>
      <c r="G20" s="365"/>
      <c r="H20" s="365"/>
      <c r="I20" s="365"/>
      <c r="J20" s="365"/>
      <c r="K20" s="366"/>
      <c r="M20" s="39"/>
      <c r="N20" s="159" t="s">
        <v>118</v>
      </c>
      <c r="O20" s="8">
        <f>'２．献立詳細③'!D3</f>
        <v>0</v>
      </c>
      <c r="P20" s="8"/>
      <c r="Q20" s="8"/>
      <c r="R20" s="8"/>
      <c r="S20" s="8"/>
      <c r="T20" s="8"/>
      <c r="U20" s="19">
        <f>'２．献立詳細③'!AE2</f>
        <v>0</v>
      </c>
      <c r="V20" s="16" t="s">
        <v>3</v>
      </c>
      <c r="W20" s="20">
        <f>'２．献立詳細③'!AE3</f>
        <v>0</v>
      </c>
      <c r="X20" s="17" t="s">
        <v>14</v>
      </c>
      <c r="Y20" s="19">
        <f>'２．献立詳細③'!AK2</f>
        <v>0</v>
      </c>
      <c r="Z20" s="16" t="s">
        <v>14</v>
      </c>
      <c r="AA20" s="20">
        <f>'２．献立詳細③'!AK3</f>
        <v>0</v>
      </c>
      <c r="AB20" s="17" t="s">
        <v>14</v>
      </c>
      <c r="AC20" s="19">
        <f>'２．献立詳細③'!AS2</f>
        <v>0</v>
      </c>
      <c r="AD20" s="16" t="s">
        <v>15</v>
      </c>
      <c r="AE20" s="290"/>
      <c r="AF20" s="291"/>
      <c r="AG20" s="19">
        <f>'２．献立詳細③'!AS3</f>
        <v>0</v>
      </c>
      <c r="AH20" s="18" t="s">
        <v>14</v>
      </c>
    </row>
    <row r="21" spans="2:34" ht="34.799999999999997" customHeight="1" x14ac:dyDescent="0.45">
      <c r="B21" s="367"/>
      <c r="C21" s="365"/>
      <c r="D21" s="365"/>
      <c r="E21" s="365"/>
      <c r="F21" s="365"/>
      <c r="G21" s="365"/>
      <c r="H21" s="365"/>
      <c r="I21" s="365"/>
      <c r="J21" s="365"/>
      <c r="K21" s="366"/>
      <c r="M21" s="39"/>
      <c r="N21" s="159" t="s">
        <v>119</v>
      </c>
      <c r="O21" s="8">
        <f>'２．献立詳細④'!D3</f>
        <v>0</v>
      </c>
      <c r="P21" s="8"/>
      <c r="Q21" s="8"/>
      <c r="R21" s="8"/>
      <c r="S21" s="8"/>
      <c r="T21" s="8"/>
      <c r="U21" s="19">
        <f>'２．献立詳細④'!AE2</f>
        <v>0</v>
      </c>
      <c r="V21" s="16" t="s">
        <v>3</v>
      </c>
      <c r="W21" s="20">
        <f>'２．献立詳細④'!AE3</f>
        <v>0</v>
      </c>
      <c r="X21" s="17" t="s">
        <v>14</v>
      </c>
      <c r="Y21" s="19">
        <f>'２．献立詳細④'!AK2</f>
        <v>0</v>
      </c>
      <c r="Z21" s="16" t="s">
        <v>14</v>
      </c>
      <c r="AA21" s="20">
        <f>'２．献立詳細④'!AK3</f>
        <v>0</v>
      </c>
      <c r="AB21" s="17" t="s">
        <v>14</v>
      </c>
      <c r="AC21" s="19">
        <f>'２．献立詳細④'!AS2</f>
        <v>0</v>
      </c>
      <c r="AD21" s="16" t="s">
        <v>15</v>
      </c>
      <c r="AE21" s="290"/>
      <c r="AF21" s="291"/>
      <c r="AG21" s="19">
        <f>'２．献立詳細④'!AS3</f>
        <v>0</v>
      </c>
      <c r="AH21" s="18" t="s">
        <v>14</v>
      </c>
    </row>
    <row r="22" spans="2:34" ht="34.799999999999997" customHeight="1" x14ac:dyDescent="0.45">
      <c r="B22" s="368"/>
      <c r="C22" s="369"/>
      <c r="D22" s="369"/>
      <c r="E22" s="369"/>
      <c r="F22" s="369"/>
      <c r="G22" s="369"/>
      <c r="H22" s="369"/>
      <c r="I22" s="369"/>
      <c r="J22" s="369"/>
      <c r="K22" s="370"/>
      <c r="M22" s="39"/>
      <c r="N22" s="159" t="s">
        <v>120</v>
      </c>
      <c r="O22" s="8">
        <f>'２．献立詳細⑤'!D3</f>
        <v>0</v>
      </c>
      <c r="P22" s="8"/>
      <c r="Q22" s="8"/>
      <c r="R22" s="8"/>
      <c r="S22" s="8"/>
      <c r="T22" s="8"/>
      <c r="U22" s="19">
        <f>'２．献立詳細⑤'!AE2</f>
        <v>0</v>
      </c>
      <c r="V22" s="16" t="s">
        <v>3</v>
      </c>
      <c r="W22" s="20">
        <f>'２．献立詳細⑤'!AE3</f>
        <v>0</v>
      </c>
      <c r="X22" s="17" t="s">
        <v>14</v>
      </c>
      <c r="Y22" s="19">
        <f>'２．献立詳細⑤'!AK2</f>
        <v>0</v>
      </c>
      <c r="Z22" s="16" t="s">
        <v>14</v>
      </c>
      <c r="AA22" s="20">
        <f>'２．献立詳細⑤'!AK3</f>
        <v>0</v>
      </c>
      <c r="AB22" s="17" t="s">
        <v>14</v>
      </c>
      <c r="AC22" s="19">
        <f>'２．献立詳細⑤'!AS2</f>
        <v>0</v>
      </c>
      <c r="AD22" s="16" t="s">
        <v>15</v>
      </c>
      <c r="AE22" s="290"/>
      <c r="AF22" s="291"/>
      <c r="AG22" s="19">
        <f>'２．献立詳細⑤'!AS3</f>
        <v>0</v>
      </c>
      <c r="AH22" s="18" t="s">
        <v>14</v>
      </c>
    </row>
    <row r="23" spans="2:34" ht="34.799999999999997" customHeight="1" x14ac:dyDescent="0.45">
      <c r="B23" s="6"/>
      <c r="C23" s="6"/>
      <c r="D23" s="6"/>
      <c r="E23" s="6"/>
      <c r="F23" s="6"/>
      <c r="G23" s="6"/>
      <c r="H23" s="6"/>
      <c r="I23" s="6"/>
      <c r="J23" s="6"/>
      <c r="K23" s="6"/>
      <c r="M23" s="39"/>
      <c r="N23" s="159" t="s">
        <v>121</v>
      </c>
      <c r="O23" s="8">
        <f>'２．献立詳細⑥'!D3</f>
        <v>0</v>
      </c>
      <c r="P23" s="8"/>
      <c r="Q23" s="8"/>
      <c r="R23" s="8"/>
      <c r="S23" s="8"/>
      <c r="T23" s="8"/>
      <c r="U23" s="19">
        <f>'２．献立詳細⑥'!AE2</f>
        <v>0</v>
      </c>
      <c r="V23" s="16" t="s">
        <v>3</v>
      </c>
      <c r="W23" s="20">
        <f>'２．献立詳細⑥'!AE3</f>
        <v>0</v>
      </c>
      <c r="X23" s="17" t="s">
        <v>14</v>
      </c>
      <c r="Y23" s="19">
        <f>'２．献立詳細⑥'!AK2</f>
        <v>0</v>
      </c>
      <c r="Z23" s="16" t="s">
        <v>14</v>
      </c>
      <c r="AA23" s="20">
        <f>'２．献立詳細⑥'!AK3</f>
        <v>0</v>
      </c>
      <c r="AB23" s="17" t="s">
        <v>14</v>
      </c>
      <c r="AC23" s="19">
        <f>'２．献立詳細⑥'!AS2</f>
        <v>0</v>
      </c>
      <c r="AD23" s="16" t="s">
        <v>15</v>
      </c>
      <c r="AE23" s="290"/>
      <c r="AF23" s="291"/>
      <c r="AG23" s="19">
        <f>'２．献立詳細⑥'!AS3</f>
        <v>0</v>
      </c>
      <c r="AH23" s="18" t="s">
        <v>14</v>
      </c>
    </row>
    <row r="24" spans="2:34" ht="34.799999999999997" customHeight="1" x14ac:dyDescent="0.45">
      <c r="B24" s="214" t="s">
        <v>70</v>
      </c>
      <c r="C24" s="215"/>
      <c r="D24" s="215"/>
      <c r="E24" s="215"/>
      <c r="F24" s="215"/>
      <c r="G24" s="215"/>
      <c r="H24" s="215"/>
      <c r="I24" s="215"/>
      <c r="J24" s="215"/>
      <c r="K24" s="216"/>
      <c r="M24" s="39"/>
      <c r="N24" s="159" t="s">
        <v>122</v>
      </c>
      <c r="O24" s="8">
        <f>'２.　献立詳細⑦ '!D3</f>
        <v>0</v>
      </c>
      <c r="P24" s="8"/>
      <c r="Q24" s="8"/>
      <c r="R24" s="8"/>
      <c r="S24" s="8"/>
      <c r="T24" s="8"/>
      <c r="U24" s="19">
        <f>'２.　献立詳細⑦ '!AE2</f>
        <v>0</v>
      </c>
      <c r="V24" s="16" t="s">
        <v>3</v>
      </c>
      <c r="W24" s="20">
        <f>'２.　献立詳細⑦ '!AE3</f>
        <v>0</v>
      </c>
      <c r="X24" s="17" t="s">
        <v>14</v>
      </c>
      <c r="Y24" s="19">
        <f>'２.　献立詳細⑦ '!AK2</f>
        <v>0</v>
      </c>
      <c r="Z24" s="16" t="s">
        <v>14</v>
      </c>
      <c r="AA24" s="20">
        <f>'２.　献立詳細⑦ '!AK3</f>
        <v>0</v>
      </c>
      <c r="AB24" s="17" t="s">
        <v>14</v>
      </c>
      <c r="AC24" s="19">
        <f>'２.　献立詳細⑦ '!AS2</f>
        <v>0</v>
      </c>
      <c r="AD24" s="16" t="s">
        <v>15</v>
      </c>
      <c r="AE24" s="290"/>
      <c r="AF24" s="291"/>
      <c r="AG24" s="19">
        <f>'２.　献立詳細⑦ '!AS3</f>
        <v>0</v>
      </c>
      <c r="AH24" s="18" t="s">
        <v>14</v>
      </c>
    </row>
    <row r="25" spans="2:34" ht="34.799999999999997" customHeight="1" x14ac:dyDescent="0.45">
      <c r="B25" s="282" t="s">
        <v>131</v>
      </c>
      <c r="C25" s="234"/>
      <c r="D25" s="234"/>
      <c r="E25" s="234"/>
      <c r="F25" s="234"/>
      <c r="G25" s="233" t="s">
        <v>133</v>
      </c>
      <c r="H25" s="234"/>
      <c r="I25" s="234"/>
      <c r="J25" s="234"/>
      <c r="K25" s="235"/>
      <c r="M25" s="39"/>
      <c r="N25" s="159" t="s">
        <v>123</v>
      </c>
      <c r="O25" s="8">
        <f>'２．献立詳細⑧'!D3</f>
        <v>0</v>
      </c>
      <c r="P25" s="8"/>
      <c r="Q25" s="8"/>
      <c r="R25" s="8"/>
      <c r="S25" s="8"/>
      <c r="T25" s="8"/>
      <c r="U25" s="19">
        <f>'２．献立詳細⑧'!AE2</f>
        <v>0</v>
      </c>
      <c r="V25" s="16" t="s">
        <v>3</v>
      </c>
      <c r="W25" s="20">
        <f>'２．献立詳細⑧'!AE3</f>
        <v>0</v>
      </c>
      <c r="X25" s="17" t="s">
        <v>14</v>
      </c>
      <c r="Y25" s="19">
        <f>'２．献立詳細⑧'!AK2</f>
        <v>0</v>
      </c>
      <c r="Z25" s="16" t="s">
        <v>14</v>
      </c>
      <c r="AA25" s="20">
        <f>'２．献立詳細⑧'!AK3</f>
        <v>0</v>
      </c>
      <c r="AB25" s="17" t="s">
        <v>14</v>
      </c>
      <c r="AC25" s="19">
        <f>'２．献立詳細⑧'!AS2</f>
        <v>0</v>
      </c>
      <c r="AD25" s="16" t="s">
        <v>15</v>
      </c>
      <c r="AE25" s="290"/>
      <c r="AF25" s="291"/>
      <c r="AG25" s="19">
        <f>'２．献立詳細⑧'!AS3</f>
        <v>0</v>
      </c>
      <c r="AH25" s="18" t="s">
        <v>14</v>
      </c>
    </row>
    <row r="26" spans="2:34" ht="34.799999999999997" customHeight="1" x14ac:dyDescent="0.45">
      <c r="B26" s="178" t="s">
        <v>42</v>
      </c>
      <c r="C26" s="272"/>
      <c r="D26" s="272"/>
      <c r="E26" s="272"/>
      <c r="F26" s="272"/>
      <c r="G26" s="179" t="s">
        <v>132</v>
      </c>
      <c r="H26" s="272"/>
      <c r="I26" s="272"/>
      <c r="J26" s="272"/>
      <c r="K26" s="273"/>
      <c r="M26" s="39"/>
      <c r="N26" s="159" t="s">
        <v>124</v>
      </c>
      <c r="O26" s="209">
        <f>'２.　献立詳細⑨'!D3</f>
        <v>0</v>
      </c>
      <c r="P26" s="8"/>
      <c r="Q26" s="8"/>
      <c r="R26" s="8"/>
      <c r="S26" s="8"/>
      <c r="T26" s="8"/>
      <c r="U26" s="19">
        <f>'２.　献立詳細⑨'!AE2</f>
        <v>0</v>
      </c>
      <c r="V26" s="16" t="s">
        <v>3</v>
      </c>
      <c r="W26" s="20">
        <f>'２.　献立詳細⑨'!AE3</f>
        <v>0</v>
      </c>
      <c r="X26" s="17" t="s">
        <v>14</v>
      </c>
      <c r="Y26" s="19">
        <f>'２.　献立詳細⑨'!AK2</f>
        <v>0</v>
      </c>
      <c r="Z26" s="16" t="s">
        <v>14</v>
      </c>
      <c r="AA26" s="20">
        <f>'２.　献立詳細⑨'!AK3</f>
        <v>0</v>
      </c>
      <c r="AB26" s="17" t="s">
        <v>14</v>
      </c>
      <c r="AC26" s="19">
        <f>'２.　献立詳細⑨'!AS2</f>
        <v>0</v>
      </c>
      <c r="AD26" s="16" t="s">
        <v>15</v>
      </c>
      <c r="AE26" s="290"/>
      <c r="AF26" s="291"/>
      <c r="AG26" s="19">
        <f>'２.　献立詳細⑨'!AS3</f>
        <v>0</v>
      </c>
      <c r="AH26" s="18" t="s">
        <v>14</v>
      </c>
    </row>
    <row r="27" spans="2:34" ht="34.799999999999997" customHeight="1" x14ac:dyDescent="0.45">
      <c r="B27" s="178" t="s">
        <v>18</v>
      </c>
      <c r="C27" s="272"/>
      <c r="D27" s="272"/>
      <c r="E27" s="272"/>
      <c r="F27" s="272"/>
      <c r="G27" s="180" t="s">
        <v>19</v>
      </c>
      <c r="H27" s="319"/>
      <c r="I27" s="319"/>
      <c r="J27" s="319"/>
      <c r="K27" s="320"/>
      <c r="M27" s="39"/>
      <c r="N27" s="159" t="s">
        <v>125</v>
      </c>
      <c r="O27" s="8">
        <f>'２.　献立詳細⑩'!D3</f>
        <v>0</v>
      </c>
      <c r="P27" s="8"/>
      <c r="Q27" s="8"/>
      <c r="R27" s="8"/>
      <c r="S27" s="8"/>
      <c r="T27" s="8"/>
      <c r="U27" s="19">
        <f>'２.　献立詳細⑩'!AE2</f>
        <v>0</v>
      </c>
      <c r="V27" s="16" t="s">
        <v>3</v>
      </c>
      <c r="W27" s="20">
        <f>'２.　献立詳細⑩'!AE3</f>
        <v>0</v>
      </c>
      <c r="X27" s="17" t="s">
        <v>14</v>
      </c>
      <c r="Y27" s="19">
        <f>'２.　献立詳細⑩'!AK2</f>
        <v>0</v>
      </c>
      <c r="Z27" s="16" t="s">
        <v>14</v>
      </c>
      <c r="AA27" s="20">
        <f>'２.　献立詳細⑩'!AK3</f>
        <v>0</v>
      </c>
      <c r="AB27" s="17" t="s">
        <v>14</v>
      </c>
      <c r="AC27" s="19">
        <f>'２.　献立詳細⑩'!AS2</f>
        <v>0</v>
      </c>
      <c r="AD27" s="16" t="s">
        <v>15</v>
      </c>
      <c r="AE27" s="290"/>
      <c r="AF27" s="291"/>
      <c r="AG27" s="19">
        <f>'２.　献立詳細⑩'!AS3</f>
        <v>0</v>
      </c>
      <c r="AH27" s="18" t="s">
        <v>14</v>
      </c>
    </row>
    <row r="28" spans="2:34" ht="34.799999999999997" customHeight="1" x14ac:dyDescent="0.45">
      <c r="B28" s="283" t="s">
        <v>134</v>
      </c>
      <c r="C28" s="284"/>
      <c r="D28" s="284"/>
      <c r="E28" s="284"/>
      <c r="F28" s="285"/>
      <c r="G28" s="286" t="s">
        <v>135</v>
      </c>
      <c r="H28" s="284"/>
      <c r="I28" s="284"/>
      <c r="J28" s="284"/>
      <c r="K28" s="287"/>
      <c r="M28" s="39"/>
      <c r="N28" s="159" t="s">
        <v>126</v>
      </c>
      <c r="O28" s="8">
        <f>'２.　献立詳細⑪'!D3</f>
        <v>0</v>
      </c>
      <c r="P28" s="8"/>
      <c r="Q28" s="8"/>
      <c r="R28" s="8"/>
      <c r="S28" s="8"/>
      <c r="T28" s="8"/>
      <c r="U28" s="19">
        <f>'２.　献立詳細⑪'!AE2</f>
        <v>0</v>
      </c>
      <c r="V28" s="16" t="s">
        <v>3</v>
      </c>
      <c r="W28" s="20">
        <f>'２.　献立詳細⑪'!AE3</f>
        <v>0</v>
      </c>
      <c r="X28" s="17" t="s">
        <v>14</v>
      </c>
      <c r="Y28" s="19">
        <f>'２.　献立詳細⑪'!AK2</f>
        <v>0</v>
      </c>
      <c r="Z28" s="16" t="s">
        <v>14</v>
      </c>
      <c r="AA28" s="20">
        <f>'２.　献立詳細⑪'!AK3</f>
        <v>0</v>
      </c>
      <c r="AB28" s="17" t="s">
        <v>14</v>
      </c>
      <c r="AC28" s="19">
        <f>'２.　献立詳細⑪'!AS2</f>
        <v>0</v>
      </c>
      <c r="AD28" s="16" t="s">
        <v>15</v>
      </c>
      <c r="AE28" s="290"/>
      <c r="AF28" s="291"/>
      <c r="AG28" s="19">
        <f>'２.　献立詳細⑪'!AS3</f>
        <v>0</v>
      </c>
      <c r="AH28" s="18" t="s">
        <v>14</v>
      </c>
    </row>
    <row r="29" spans="2:34" ht="34.799999999999997" customHeight="1" x14ac:dyDescent="0.45">
      <c r="B29" s="33" t="s">
        <v>42</v>
      </c>
      <c r="C29" s="272"/>
      <c r="D29" s="272"/>
      <c r="E29" s="272"/>
      <c r="F29" s="272"/>
      <c r="G29" s="176" t="s">
        <v>41</v>
      </c>
      <c r="H29" s="272"/>
      <c r="I29" s="272"/>
      <c r="J29" s="272"/>
      <c r="K29" s="273"/>
      <c r="M29" s="39"/>
      <c r="N29" s="159" t="s">
        <v>127</v>
      </c>
      <c r="O29" s="8">
        <f>'２.　献立詳細⑫'!D3</f>
        <v>0</v>
      </c>
      <c r="P29" s="8"/>
      <c r="Q29" s="8"/>
      <c r="R29" s="8"/>
      <c r="S29" s="8"/>
      <c r="T29" s="8"/>
      <c r="U29" s="19">
        <f>'２.　献立詳細⑫'!AE2</f>
        <v>0</v>
      </c>
      <c r="V29" s="16" t="s">
        <v>3</v>
      </c>
      <c r="W29" s="20">
        <f>'２.　献立詳細⑫'!AE3</f>
        <v>0</v>
      </c>
      <c r="X29" s="17" t="s">
        <v>14</v>
      </c>
      <c r="Y29" s="19">
        <f>'２.　献立詳細⑫'!AK2</f>
        <v>0</v>
      </c>
      <c r="Z29" s="16" t="s">
        <v>14</v>
      </c>
      <c r="AA29" s="20">
        <f>'２.　献立詳細⑫'!AK3</f>
        <v>0</v>
      </c>
      <c r="AB29" s="17" t="s">
        <v>14</v>
      </c>
      <c r="AC29" s="19">
        <f>'２.　献立詳細⑫'!AS2</f>
        <v>0</v>
      </c>
      <c r="AD29" s="16" t="s">
        <v>15</v>
      </c>
      <c r="AE29" s="290"/>
      <c r="AF29" s="291"/>
      <c r="AG29" s="19">
        <f>'２.　献立詳細⑫'!AS3</f>
        <v>0</v>
      </c>
      <c r="AH29" s="18" t="s">
        <v>14</v>
      </c>
    </row>
    <row r="30" spans="2:34" ht="34.799999999999997" customHeight="1" x14ac:dyDescent="0.45">
      <c r="B30" s="34" t="s">
        <v>18</v>
      </c>
      <c r="C30" s="274"/>
      <c r="D30" s="274"/>
      <c r="E30" s="274"/>
      <c r="F30" s="274"/>
      <c r="G30" s="177" t="s">
        <v>43</v>
      </c>
      <c r="H30" s="274"/>
      <c r="I30" s="274"/>
      <c r="J30" s="274"/>
      <c r="K30" s="275"/>
      <c r="M30" s="39"/>
      <c r="N30" s="159" t="s">
        <v>128</v>
      </c>
      <c r="O30" s="8">
        <f>'２.　献立詳細⑬'!D3</f>
        <v>0</v>
      </c>
      <c r="P30" s="8"/>
      <c r="Q30" s="8"/>
      <c r="R30" s="8"/>
      <c r="S30" s="8"/>
      <c r="T30" s="8"/>
      <c r="U30" s="19">
        <f>'２.　献立詳細⑬'!AE2</f>
        <v>0</v>
      </c>
      <c r="V30" s="16" t="s">
        <v>3</v>
      </c>
      <c r="W30" s="20">
        <f>'２.　献立詳細⑬'!AE3</f>
        <v>0</v>
      </c>
      <c r="X30" s="17" t="s">
        <v>14</v>
      </c>
      <c r="Y30" s="19">
        <f>'２.　献立詳細⑬'!AK2</f>
        <v>0</v>
      </c>
      <c r="Z30" s="16" t="s">
        <v>14</v>
      </c>
      <c r="AA30" s="20">
        <f>'２.　献立詳細⑬'!AK3</f>
        <v>0</v>
      </c>
      <c r="AB30" s="17" t="s">
        <v>14</v>
      </c>
      <c r="AC30" s="19">
        <f>'２.　献立詳細⑬'!AS2</f>
        <v>0</v>
      </c>
      <c r="AD30" s="16" t="s">
        <v>15</v>
      </c>
      <c r="AE30" s="292"/>
      <c r="AF30" s="293"/>
      <c r="AG30" s="19">
        <f>'２.　献立詳細⑬'!AS3</f>
        <v>0</v>
      </c>
      <c r="AH30" s="18" t="s">
        <v>14</v>
      </c>
    </row>
    <row r="31" spans="2:34" ht="46.2" customHeight="1" x14ac:dyDescent="0.45">
      <c r="B31" s="214" t="s">
        <v>96</v>
      </c>
      <c r="C31" s="215"/>
      <c r="D31" s="215"/>
      <c r="E31" s="215"/>
      <c r="F31" s="215"/>
      <c r="G31" s="215"/>
      <c r="H31" s="215"/>
      <c r="I31" s="215"/>
      <c r="J31" s="215"/>
      <c r="K31" s="216"/>
      <c r="M31" s="348" t="s">
        <v>21</v>
      </c>
      <c r="N31" s="349"/>
      <c r="O31" s="349"/>
      <c r="P31" s="349"/>
      <c r="Q31" s="349"/>
      <c r="R31" s="349"/>
      <c r="S31" s="349"/>
      <c r="T31" s="350"/>
      <c r="U31" s="276">
        <f>SUM(U18:U30)</f>
        <v>0</v>
      </c>
      <c r="V31" s="278" t="s">
        <v>3</v>
      </c>
      <c r="W31" s="276">
        <f>SUM(W18:W30)</f>
        <v>0</v>
      </c>
      <c r="X31" s="278" t="s">
        <v>48</v>
      </c>
      <c r="Y31" s="276">
        <f>SUM(Y18:Y30)</f>
        <v>0</v>
      </c>
      <c r="Z31" s="278" t="s">
        <v>14</v>
      </c>
      <c r="AA31" s="276">
        <f>SUM(AA18:AA30)</f>
        <v>0</v>
      </c>
      <c r="AB31" s="278" t="s">
        <v>14</v>
      </c>
      <c r="AC31" s="280">
        <f>SUM(AC18:AC30)</f>
        <v>0</v>
      </c>
      <c r="AD31" s="278" t="s">
        <v>15</v>
      </c>
      <c r="AE31" s="276">
        <f>(AC31*2.54)/1000</f>
        <v>0</v>
      </c>
      <c r="AF31" s="362" t="s">
        <v>14</v>
      </c>
      <c r="AG31" s="280">
        <f>SUM(AG18:AG30)</f>
        <v>0</v>
      </c>
      <c r="AH31" s="360" t="s">
        <v>14</v>
      </c>
    </row>
    <row r="32" spans="2:34" ht="35.4" customHeight="1" x14ac:dyDescent="0.45">
      <c r="B32" s="294"/>
      <c r="C32" s="295"/>
      <c r="D32" s="295"/>
      <c r="E32" s="295"/>
      <c r="F32" s="295"/>
      <c r="G32" s="295"/>
      <c r="H32" s="295"/>
      <c r="I32" s="295"/>
      <c r="J32" s="295"/>
      <c r="K32" s="296"/>
      <c r="M32" s="351"/>
      <c r="N32" s="352"/>
      <c r="O32" s="352"/>
      <c r="P32" s="352"/>
      <c r="Q32" s="352"/>
      <c r="R32" s="352"/>
      <c r="S32" s="352"/>
      <c r="T32" s="353"/>
      <c r="U32" s="277"/>
      <c r="V32" s="279"/>
      <c r="W32" s="277"/>
      <c r="X32" s="279"/>
      <c r="Y32" s="277"/>
      <c r="Z32" s="279"/>
      <c r="AA32" s="277"/>
      <c r="AB32" s="279"/>
      <c r="AC32" s="281"/>
      <c r="AD32" s="279"/>
      <c r="AE32" s="277"/>
      <c r="AF32" s="363"/>
      <c r="AG32" s="281"/>
      <c r="AH32" s="361"/>
    </row>
    <row r="33" spans="2:34" ht="26.4" customHeight="1" x14ac:dyDescent="0.45">
      <c r="B33" s="297"/>
      <c r="C33" s="298"/>
      <c r="D33" s="298"/>
      <c r="E33" s="298"/>
      <c r="F33" s="298"/>
      <c r="G33" s="298"/>
      <c r="H33" s="298"/>
      <c r="I33" s="298"/>
      <c r="J33" s="298"/>
      <c r="K33" s="299"/>
      <c r="M33" s="354" t="s">
        <v>45</v>
      </c>
      <c r="N33" s="355"/>
      <c r="O33" s="355"/>
      <c r="P33" s="355"/>
      <c r="Q33" s="355"/>
      <c r="R33" s="355"/>
      <c r="S33" s="355"/>
      <c r="T33" s="356"/>
      <c r="U33" s="28" t="s">
        <v>46</v>
      </c>
      <c r="V33" s="9" t="s">
        <v>3</v>
      </c>
      <c r="W33" s="29" t="s">
        <v>47</v>
      </c>
      <c r="X33" s="10" t="s">
        <v>48</v>
      </c>
      <c r="Y33" s="28" t="s">
        <v>49</v>
      </c>
      <c r="Z33" s="9" t="s">
        <v>14</v>
      </c>
      <c r="AA33" s="11"/>
      <c r="AB33" s="11"/>
      <c r="AC33" s="12"/>
      <c r="AD33" s="13"/>
      <c r="AE33" s="270" t="s">
        <v>50</v>
      </c>
      <c r="AF33" s="271"/>
      <c r="AG33" s="270" t="s">
        <v>51</v>
      </c>
      <c r="AH33" s="271"/>
    </row>
    <row r="34" spans="2:34" ht="37.799999999999997" customHeight="1" x14ac:dyDescent="0.45">
      <c r="B34" s="30" t="s">
        <v>71</v>
      </c>
      <c r="C34" s="194" t="s">
        <v>20</v>
      </c>
      <c r="D34" s="260"/>
      <c r="E34" s="260"/>
      <c r="F34" s="260"/>
      <c r="G34" s="260"/>
      <c r="H34" s="260"/>
      <c r="I34" s="260"/>
      <c r="J34" s="260"/>
      <c r="K34" s="261"/>
    </row>
    <row r="35" spans="2:34" ht="43.8" customHeight="1" x14ac:dyDescent="0.45">
      <c r="B35" s="31" t="s">
        <v>72</v>
      </c>
      <c r="C35" s="309"/>
      <c r="D35" s="309"/>
      <c r="E35" s="309"/>
      <c r="F35" s="309"/>
      <c r="G35" s="309"/>
      <c r="H35" s="309"/>
      <c r="I35" s="309"/>
      <c r="J35" s="309"/>
      <c r="K35" s="310"/>
      <c r="M35" s="257" t="s">
        <v>138</v>
      </c>
      <c r="N35" s="258"/>
      <c r="O35" s="258"/>
      <c r="P35" s="258"/>
      <c r="Q35" s="258"/>
      <c r="R35" s="258"/>
      <c r="S35" s="258"/>
      <c r="T35" s="258"/>
      <c r="U35" s="259"/>
      <c r="V35" s="254" t="s">
        <v>76</v>
      </c>
      <c r="W35" s="255"/>
      <c r="X35" s="255"/>
      <c r="Y35" s="255"/>
      <c r="Z35" s="255"/>
      <c r="AA35" s="255"/>
      <c r="AB35" s="256"/>
      <c r="AC35" s="167" t="s">
        <v>77</v>
      </c>
      <c r="AD35" s="169" t="s">
        <v>130</v>
      </c>
      <c r="AE35" s="321">
        <f>B32</f>
        <v>0</v>
      </c>
      <c r="AF35" s="321"/>
      <c r="AG35" s="321"/>
      <c r="AH35" s="168" t="s">
        <v>130</v>
      </c>
    </row>
    <row r="36" spans="2:34" ht="33.6" customHeight="1" thickBot="1" x14ac:dyDescent="0.5">
      <c r="B36" s="307" t="s">
        <v>73</v>
      </c>
      <c r="C36" s="309"/>
      <c r="D36" s="309"/>
      <c r="E36" s="309"/>
      <c r="F36" s="309"/>
      <c r="G36" s="309"/>
      <c r="H36" s="309"/>
      <c r="I36" s="309"/>
      <c r="J36" s="309"/>
      <c r="K36" s="310"/>
      <c r="M36" s="190"/>
      <c r="N36" s="236" t="s">
        <v>137</v>
      </c>
      <c r="O36" s="236"/>
      <c r="P36" s="236"/>
      <c r="Q36" s="236"/>
      <c r="R36" s="236"/>
      <c r="S36" s="236"/>
      <c r="T36" s="236"/>
      <c r="U36" s="237"/>
      <c r="V36" s="217"/>
      <c r="W36" s="302"/>
      <c r="X36" s="302"/>
      <c r="Y36" s="302"/>
      <c r="Z36" s="302"/>
      <c r="AA36" s="302"/>
      <c r="AB36" s="211"/>
      <c r="AC36" s="371"/>
      <c r="AD36" s="372"/>
      <c r="AE36" s="372"/>
      <c r="AF36" s="372"/>
      <c r="AG36" s="372"/>
      <c r="AH36" s="373"/>
    </row>
    <row r="37" spans="2:34" ht="33.6" customHeight="1" thickTop="1" x14ac:dyDescent="0.45">
      <c r="B37" s="308"/>
      <c r="C37" s="311"/>
      <c r="D37" s="311"/>
      <c r="E37" s="311"/>
      <c r="F37" s="311"/>
      <c r="G37" s="311"/>
      <c r="H37" s="311"/>
      <c r="I37" s="311"/>
      <c r="J37" s="311"/>
      <c r="K37" s="312"/>
      <c r="M37" s="184"/>
      <c r="N37" s="238" t="s">
        <v>139</v>
      </c>
      <c r="O37" s="239"/>
      <c r="P37" s="239"/>
      <c r="Q37" s="239"/>
      <c r="R37" s="241"/>
      <c r="S37" s="242"/>
      <c r="T37" s="243"/>
      <c r="U37" s="247" t="s">
        <v>40</v>
      </c>
      <c r="V37" s="217"/>
      <c r="W37" s="302"/>
      <c r="X37" s="302"/>
      <c r="Y37" s="302"/>
      <c r="Z37" s="302"/>
      <c r="AA37" s="302"/>
      <c r="AB37" s="211"/>
      <c r="AC37" s="371"/>
      <c r="AD37" s="372"/>
      <c r="AE37" s="372"/>
      <c r="AF37" s="372"/>
      <c r="AG37" s="372"/>
      <c r="AH37" s="373"/>
    </row>
    <row r="38" spans="2:34" ht="43.8" customHeight="1" thickBot="1" x14ac:dyDescent="0.5">
      <c r="B38" s="32" t="s">
        <v>74</v>
      </c>
      <c r="C38" s="336"/>
      <c r="D38" s="336"/>
      <c r="E38" s="336"/>
      <c r="F38" s="336"/>
      <c r="G38" s="336"/>
      <c r="H38" s="336"/>
      <c r="I38" s="336"/>
      <c r="J38" s="336"/>
      <c r="K38" s="337"/>
      <c r="M38" s="184"/>
      <c r="N38" s="240"/>
      <c r="O38" s="240"/>
      <c r="P38" s="240"/>
      <c r="Q38" s="240"/>
      <c r="R38" s="244"/>
      <c r="S38" s="245"/>
      <c r="T38" s="246"/>
      <c r="U38" s="248"/>
      <c r="V38" s="217"/>
      <c r="W38" s="302"/>
      <c r="X38" s="302"/>
      <c r="Y38" s="302"/>
      <c r="Z38" s="302"/>
      <c r="AA38" s="302"/>
      <c r="AB38" s="211"/>
      <c r="AC38" s="371"/>
      <c r="AD38" s="372"/>
      <c r="AE38" s="372"/>
      <c r="AF38" s="372"/>
      <c r="AG38" s="372"/>
      <c r="AH38" s="373"/>
    </row>
    <row r="39" spans="2:34" ht="40.200000000000003" customHeight="1" thickTop="1" thickBot="1" x14ac:dyDescent="0.5">
      <c r="B39" s="214" t="s">
        <v>97</v>
      </c>
      <c r="C39" s="215"/>
      <c r="D39" s="215"/>
      <c r="E39" s="215"/>
      <c r="F39" s="215"/>
      <c r="G39" s="215"/>
      <c r="H39" s="215"/>
      <c r="I39" s="215"/>
      <c r="J39" s="215"/>
      <c r="K39" s="216"/>
      <c r="M39" s="184"/>
      <c r="N39" s="249" t="s">
        <v>140</v>
      </c>
      <c r="O39" s="249"/>
      <c r="P39" s="249"/>
      <c r="Q39" s="249"/>
      <c r="R39" s="250"/>
      <c r="S39" s="250"/>
      <c r="T39" s="250"/>
      <c r="U39" s="251"/>
      <c r="V39" s="217"/>
      <c r="W39" s="302"/>
      <c r="X39" s="302"/>
      <c r="Y39" s="302"/>
      <c r="Z39" s="302"/>
      <c r="AA39" s="302"/>
      <c r="AB39" s="211"/>
      <c r="AC39" s="371"/>
      <c r="AD39" s="372"/>
      <c r="AE39" s="372"/>
      <c r="AF39" s="372"/>
      <c r="AG39" s="372"/>
      <c r="AH39" s="373"/>
    </row>
    <row r="40" spans="2:34" ht="40.200000000000003" customHeight="1" thickTop="1" x14ac:dyDescent="0.45">
      <c r="B40" s="264"/>
      <c r="C40" s="265"/>
      <c r="D40" s="265"/>
      <c r="E40" s="265"/>
      <c r="F40" s="265"/>
      <c r="G40" s="265"/>
      <c r="H40" s="265"/>
      <c r="I40" s="265"/>
      <c r="J40" s="265"/>
      <c r="K40" s="266"/>
      <c r="M40" s="184"/>
      <c r="N40" s="186" t="s">
        <v>117</v>
      </c>
      <c r="O40" s="374"/>
      <c r="P40" s="252"/>
      <c r="Q40" s="252"/>
      <c r="R40" s="252"/>
      <c r="S40" s="252" t="s">
        <v>141</v>
      </c>
      <c r="T40" s="252"/>
      <c r="U40" s="253"/>
      <c r="V40" s="210"/>
      <c r="W40" s="302"/>
      <c r="X40" s="302"/>
      <c r="Y40" s="302"/>
      <c r="Z40" s="302"/>
      <c r="AA40" s="302"/>
      <c r="AB40" s="211"/>
      <c r="AC40" s="371"/>
      <c r="AD40" s="372"/>
      <c r="AE40" s="372"/>
      <c r="AF40" s="372"/>
      <c r="AG40" s="372"/>
      <c r="AH40" s="373"/>
    </row>
    <row r="41" spans="2:34" ht="40.200000000000003" customHeight="1" x14ac:dyDescent="0.45">
      <c r="B41" s="267"/>
      <c r="C41" s="268"/>
      <c r="D41" s="268"/>
      <c r="E41" s="268"/>
      <c r="F41" s="268"/>
      <c r="G41" s="268"/>
      <c r="H41" s="268"/>
      <c r="I41" s="268"/>
      <c r="J41" s="268"/>
      <c r="K41" s="269"/>
      <c r="M41" s="184"/>
      <c r="N41" s="186" t="s">
        <v>129</v>
      </c>
      <c r="O41" s="300"/>
      <c r="P41" s="301"/>
      <c r="Q41" s="301"/>
      <c r="R41" s="301"/>
      <c r="S41" s="301" t="s">
        <v>141</v>
      </c>
      <c r="T41" s="301"/>
      <c r="U41" s="305"/>
      <c r="V41" s="210"/>
      <c r="W41" s="302"/>
      <c r="X41" s="302"/>
      <c r="Y41" s="302"/>
      <c r="Z41" s="302"/>
      <c r="AA41" s="302"/>
      <c r="AB41" s="211"/>
      <c r="AC41" s="371"/>
      <c r="AD41" s="372"/>
      <c r="AE41" s="372"/>
      <c r="AF41" s="372"/>
      <c r="AG41" s="372"/>
      <c r="AH41" s="373"/>
    </row>
    <row r="42" spans="2:34" ht="40.200000000000003" customHeight="1" x14ac:dyDescent="0.45">
      <c r="B42" s="214" t="s">
        <v>81</v>
      </c>
      <c r="C42" s="215"/>
      <c r="D42" s="215"/>
      <c r="E42" s="215"/>
      <c r="F42" s="215"/>
      <c r="G42" s="215"/>
      <c r="H42" s="215"/>
      <c r="I42" s="215"/>
      <c r="J42" s="215"/>
      <c r="K42" s="216"/>
      <c r="M42" s="184"/>
      <c r="N42" s="186" t="s">
        <v>118</v>
      </c>
      <c r="O42" s="300"/>
      <c r="P42" s="301"/>
      <c r="Q42" s="301"/>
      <c r="R42" s="301"/>
      <c r="S42" s="301" t="s">
        <v>141</v>
      </c>
      <c r="T42" s="301"/>
      <c r="U42" s="305"/>
      <c r="V42" s="210"/>
      <c r="W42" s="302"/>
      <c r="X42" s="302"/>
      <c r="Y42" s="302"/>
      <c r="Z42" s="302"/>
      <c r="AA42" s="302"/>
      <c r="AB42" s="211"/>
      <c r="AC42" s="371"/>
      <c r="AD42" s="372"/>
      <c r="AE42" s="372"/>
      <c r="AF42" s="372"/>
      <c r="AG42" s="372"/>
      <c r="AH42" s="373"/>
    </row>
    <row r="43" spans="2:34" ht="40.200000000000003" customHeight="1" x14ac:dyDescent="0.45">
      <c r="B43" s="24"/>
      <c r="C43" s="172"/>
      <c r="D43" s="21" t="s">
        <v>52</v>
      </c>
      <c r="E43" s="21"/>
      <c r="F43" s="21"/>
      <c r="G43" s="21"/>
      <c r="H43" s="21"/>
      <c r="I43" s="21"/>
      <c r="J43" s="21"/>
      <c r="K43" s="22"/>
      <c r="M43" s="184"/>
      <c r="N43" s="186" t="s">
        <v>119</v>
      </c>
      <c r="O43" s="300"/>
      <c r="P43" s="301"/>
      <c r="Q43" s="301"/>
      <c r="R43" s="301"/>
      <c r="S43" s="301" t="s">
        <v>141</v>
      </c>
      <c r="T43" s="301"/>
      <c r="U43" s="305"/>
      <c r="V43" s="210"/>
      <c r="W43" s="302"/>
      <c r="X43" s="302"/>
      <c r="Y43" s="302"/>
      <c r="Z43" s="302"/>
      <c r="AA43" s="302"/>
      <c r="AB43" s="211"/>
      <c r="AC43" s="371"/>
      <c r="AD43" s="372"/>
      <c r="AE43" s="372"/>
      <c r="AF43" s="372"/>
      <c r="AG43" s="372"/>
      <c r="AH43" s="373"/>
    </row>
    <row r="44" spans="2:34" ht="40.200000000000003" customHeight="1" thickBot="1" x14ac:dyDescent="0.5">
      <c r="B44" s="24"/>
      <c r="C44" s="172"/>
      <c r="D44" s="21" t="s">
        <v>53</v>
      </c>
      <c r="E44" s="21"/>
      <c r="F44" s="21"/>
      <c r="G44" s="21"/>
      <c r="H44" s="21"/>
      <c r="I44" s="21"/>
      <c r="J44" s="21"/>
      <c r="K44" s="22"/>
      <c r="M44" s="185"/>
      <c r="N44" s="187" t="s">
        <v>120</v>
      </c>
      <c r="O44" s="303"/>
      <c r="P44" s="304"/>
      <c r="Q44" s="304"/>
      <c r="R44" s="304"/>
      <c r="S44" s="304" t="s">
        <v>141</v>
      </c>
      <c r="T44" s="304"/>
      <c r="U44" s="306"/>
      <c r="V44" s="212"/>
      <c r="W44" s="212"/>
      <c r="X44" s="212"/>
      <c r="Y44" s="212"/>
      <c r="Z44" s="212"/>
      <c r="AA44" s="212"/>
      <c r="AB44" s="213"/>
      <c r="AC44" s="371"/>
      <c r="AD44" s="372"/>
      <c r="AE44" s="372"/>
      <c r="AF44" s="372"/>
      <c r="AG44" s="372"/>
      <c r="AH44" s="373"/>
    </row>
    <row r="45" spans="2:34" ht="37.200000000000003" customHeight="1" thickTop="1" x14ac:dyDescent="0.45">
      <c r="B45" s="24"/>
      <c r="C45" s="172"/>
      <c r="D45" s="21" t="s">
        <v>54</v>
      </c>
      <c r="E45" s="21"/>
      <c r="F45" s="21"/>
      <c r="G45" s="21"/>
      <c r="H45" s="21"/>
      <c r="I45" s="21"/>
      <c r="J45" s="21"/>
      <c r="K45" s="22"/>
      <c r="M45" s="229" t="s">
        <v>89</v>
      </c>
      <c r="N45" s="230"/>
      <c r="O45" s="231"/>
      <c r="P45" s="231"/>
      <c r="Q45" s="231"/>
      <c r="R45" s="231"/>
      <c r="S45" s="231"/>
      <c r="T45" s="231"/>
      <c r="U45" s="232"/>
      <c r="V45" s="144" t="s">
        <v>78</v>
      </c>
      <c r="W45" s="145"/>
      <c r="X45" s="145"/>
      <c r="Y45" s="145"/>
      <c r="Z45" s="145"/>
      <c r="AA45" s="145"/>
      <c r="AB45" s="146"/>
      <c r="AC45" s="371"/>
      <c r="AD45" s="372"/>
      <c r="AE45" s="372"/>
      <c r="AF45" s="372"/>
      <c r="AG45" s="372"/>
      <c r="AH45" s="373"/>
    </row>
    <row r="46" spans="2:34" ht="37.200000000000003" customHeight="1" x14ac:dyDescent="0.8">
      <c r="B46" s="24"/>
      <c r="C46" s="172"/>
      <c r="D46" s="21" t="s">
        <v>55</v>
      </c>
      <c r="E46" s="21"/>
      <c r="F46" s="21"/>
      <c r="G46" s="21"/>
      <c r="H46" s="21"/>
      <c r="I46" s="21"/>
      <c r="J46" s="21"/>
      <c r="K46" s="22"/>
      <c r="L46" s="188"/>
      <c r="N46" s="262" t="s">
        <v>150</v>
      </c>
      <c r="O46" s="262"/>
      <c r="P46" s="262"/>
      <c r="Q46" s="262"/>
      <c r="R46" s="262"/>
      <c r="S46" s="262"/>
      <c r="T46" s="262"/>
      <c r="U46" s="263"/>
      <c r="V46" s="226" t="s">
        <v>142</v>
      </c>
      <c r="W46" s="227"/>
      <c r="X46" s="227"/>
      <c r="Y46" s="227"/>
      <c r="Z46" s="227"/>
      <c r="AA46" s="227"/>
      <c r="AB46" s="228"/>
      <c r="AC46" s="371"/>
      <c r="AD46" s="372"/>
      <c r="AE46" s="372"/>
      <c r="AF46" s="372"/>
      <c r="AG46" s="372"/>
      <c r="AH46" s="373"/>
    </row>
    <row r="47" spans="2:34" ht="37.200000000000003" customHeight="1" x14ac:dyDescent="0.45">
      <c r="B47" s="24"/>
      <c r="C47" s="172"/>
      <c r="D47" s="21" t="s">
        <v>56</v>
      </c>
      <c r="E47" s="21"/>
      <c r="F47" s="21"/>
      <c r="G47" s="21"/>
      <c r="H47" s="21"/>
      <c r="I47" s="21"/>
      <c r="J47" s="21"/>
      <c r="K47" s="22"/>
      <c r="M47" s="223"/>
      <c r="N47" s="224"/>
      <c r="O47" s="224"/>
      <c r="P47" s="224"/>
      <c r="Q47" s="224"/>
      <c r="R47" s="224"/>
      <c r="S47" s="224"/>
      <c r="T47" s="224"/>
      <c r="U47" s="222" t="s">
        <v>144</v>
      </c>
      <c r="V47" s="223"/>
      <c r="W47" s="224"/>
      <c r="X47" s="224"/>
      <c r="Y47" s="224"/>
      <c r="Z47" s="224"/>
      <c r="AA47" s="225" t="s">
        <v>143</v>
      </c>
      <c r="AB47" s="222"/>
      <c r="AC47" s="371"/>
      <c r="AD47" s="372"/>
      <c r="AE47" s="372"/>
      <c r="AF47" s="372"/>
      <c r="AG47" s="372"/>
      <c r="AH47" s="373"/>
    </row>
    <row r="48" spans="2:34" ht="37.200000000000003" customHeight="1" x14ac:dyDescent="0.45">
      <c r="B48" s="24"/>
      <c r="C48" s="172"/>
      <c r="D48" s="21" t="s">
        <v>57</v>
      </c>
      <c r="E48" s="21"/>
      <c r="F48" s="21"/>
      <c r="G48" s="21"/>
      <c r="H48" s="21"/>
      <c r="I48" s="21"/>
      <c r="J48" s="21"/>
      <c r="K48" s="22"/>
      <c r="M48" s="223"/>
      <c r="N48" s="224"/>
      <c r="O48" s="224"/>
      <c r="P48" s="224"/>
      <c r="Q48" s="224"/>
      <c r="R48" s="224"/>
      <c r="S48" s="224"/>
      <c r="T48" s="224"/>
      <c r="U48" s="222"/>
      <c r="V48" s="223"/>
      <c r="W48" s="224"/>
      <c r="X48" s="224"/>
      <c r="Y48" s="224"/>
      <c r="Z48" s="224"/>
      <c r="AA48" s="225"/>
      <c r="AB48" s="222"/>
      <c r="AC48" s="371"/>
      <c r="AD48" s="372"/>
      <c r="AE48" s="372"/>
      <c r="AF48" s="372"/>
      <c r="AG48" s="372"/>
      <c r="AH48" s="373"/>
    </row>
    <row r="49" spans="2:38" ht="37.200000000000003" customHeight="1" x14ac:dyDescent="0.45">
      <c r="B49" s="24"/>
      <c r="C49" s="172"/>
      <c r="D49" s="21" t="s">
        <v>58</v>
      </c>
      <c r="E49" s="21"/>
      <c r="F49" s="21"/>
      <c r="G49" s="21"/>
      <c r="H49" s="21"/>
      <c r="I49" s="21"/>
      <c r="J49" s="21"/>
      <c r="K49" s="22"/>
      <c r="M49" s="214" t="s">
        <v>146</v>
      </c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6"/>
      <c r="AC49" s="214" t="s">
        <v>148</v>
      </c>
      <c r="AD49" s="215"/>
      <c r="AE49" s="215"/>
      <c r="AF49" s="215"/>
      <c r="AG49" s="215"/>
      <c r="AH49" s="216"/>
      <c r="AL49" s="189"/>
    </row>
    <row r="50" spans="2:38" ht="37.200000000000003" customHeight="1" x14ac:dyDescent="0.45">
      <c r="B50" s="24"/>
      <c r="C50" s="172"/>
      <c r="D50" s="21" t="s">
        <v>59</v>
      </c>
      <c r="E50" s="21"/>
      <c r="F50" s="21"/>
      <c r="G50" s="21"/>
      <c r="H50" s="21"/>
      <c r="I50" s="21"/>
      <c r="J50" s="21"/>
      <c r="K50" s="22"/>
      <c r="M50" s="182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1"/>
      <c r="AC50" s="219" t="s">
        <v>149</v>
      </c>
      <c r="AD50" s="220"/>
      <c r="AE50" s="220"/>
      <c r="AF50" s="220"/>
      <c r="AG50" s="220"/>
      <c r="AH50" s="221"/>
    </row>
    <row r="51" spans="2:38" ht="37.200000000000003" customHeight="1" x14ac:dyDescent="0.45">
      <c r="B51" s="24"/>
      <c r="C51" s="172"/>
      <c r="D51" s="21" t="s">
        <v>60</v>
      </c>
      <c r="E51" s="21"/>
      <c r="F51" s="21"/>
      <c r="G51" s="21"/>
      <c r="H51" s="21"/>
      <c r="I51" s="21"/>
      <c r="J51" s="21"/>
      <c r="K51" s="22"/>
      <c r="M51" s="182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1"/>
      <c r="AC51" s="217" t="s">
        <v>147</v>
      </c>
      <c r="AD51" s="210"/>
      <c r="AE51" s="210"/>
      <c r="AF51" s="210"/>
      <c r="AG51" s="210"/>
      <c r="AH51" s="211"/>
    </row>
    <row r="52" spans="2:38" ht="37.200000000000003" customHeight="1" x14ac:dyDescent="0.45">
      <c r="B52" s="24"/>
      <c r="C52" s="172"/>
      <c r="D52" s="21" t="s">
        <v>61</v>
      </c>
      <c r="E52" s="21"/>
      <c r="F52" s="21"/>
      <c r="G52" s="21"/>
      <c r="H52" s="21"/>
      <c r="I52" s="21"/>
      <c r="J52" s="21"/>
      <c r="K52" s="22"/>
      <c r="M52" s="182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1"/>
      <c r="AC52" s="217"/>
      <c r="AD52" s="210"/>
      <c r="AE52" s="210"/>
      <c r="AF52" s="210"/>
      <c r="AG52" s="210"/>
      <c r="AH52" s="211"/>
    </row>
    <row r="53" spans="2:38" ht="37.200000000000003" customHeight="1" x14ac:dyDescent="0.45">
      <c r="B53" s="25"/>
      <c r="C53" s="173"/>
      <c r="D53" s="23" t="s">
        <v>62</v>
      </c>
      <c r="E53" s="23"/>
      <c r="F53" s="23" t="s">
        <v>63</v>
      </c>
      <c r="G53" s="322"/>
      <c r="H53" s="322"/>
      <c r="I53" s="322"/>
      <c r="J53" s="322"/>
      <c r="K53" s="35" t="s">
        <v>64</v>
      </c>
      <c r="M53" s="183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3"/>
      <c r="AC53" s="218"/>
      <c r="AD53" s="212"/>
      <c r="AE53" s="212"/>
      <c r="AF53" s="212"/>
      <c r="AG53" s="212"/>
      <c r="AH53" s="213"/>
    </row>
    <row r="54" spans="2:38" ht="37.200000000000003" customHeight="1" x14ac:dyDescent="0.45"/>
    <row r="55" spans="2:38" ht="17.399999999999999" customHeight="1" x14ac:dyDescent="0.45"/>
  </sheetData>
  <sheetProtection algorithmName="SHA-512" hashValue="LAXlBYMy2U3m9L/EVe05N0mAxcuxqhocoFQ5QZxEceR1YFAxLhpazNDPZ3BwyTYFHBK8hPPAgxO/Z46sEYkXJQ==" saltValue="6Q53B/FV7HXoQMo49xKNNA==" spinCount="100000" sheet="1" selectLockedCells="1"/>
  <mergeCells count="99">
    <mergeCell ref="B42:K42"/>
    <mergeCell ref="O17:T17"/>
    <mergeCell ref="P13:AC13"/>
    <mergeCell ref="AE12:AH13"/>
    <mergeCell ref="B31:K31"/>
    <mergeCell ref="B32:K33"/>
    <mergeCell ref="M31:T32"/>
    <mergeCell ref="M33:T33"/>
    <mergeCell ref="M15:AH16"/>
    <mergeCell ref="AG31:AG32"/>
    <mergeCell ref="AH31:AH32"/>
    <mergeCell ref="AD31:AD32"/>
    <mergeCell ref="AF31:AF32"/>
    <mergeCell ref="B9:K22"/>
    <mergeCell ref="AC36:AH48"/>
    <mergeCell ref="O40:R40"/>
    <mergeCell ref="G53:J53"/>
    <mergeCell ref="U3:V3"/>
    <mergeCell ref="W3:AC3"/>
    <mergeCell ref="P12:AC12"/>
    <mergeCell ref="P11:AC11"/>
    <mergeCell ref="P10:AC10"/>
    <mergeCell ref="P9:AC9"/>
    <mergeCell ref="P8:AC8"/>
    <mergeCell ref="P7:AC7"/>
    <mergeCell ref="P6:AC6"/>
    <mergeCell ref="M5:AC5"/>
    <mergeCell ref="F3:S3"/>
    <mergeCell ref="C38:K38"/>
    <mergeCell ref="B39:K39"/>
    <mergeCell ref="D3:E3"/>
    <mergeCell ref="B8:K8"/>
    <mergeCell ref="AE3:AH3"/>
    <mergeCell ref="B36:B37"/>
    <mergeCell ref="C35:K35"/>
    <mergeCell ref="C36:K37"/>
    <mergeCell ref="AE5:AH10"/>
    <mergeCell ref="AE4:AH4"/>
    <mergeCell ref="AE11:AH11"/>
    <mergeCell ref="AE33:AF33"/>
    <mergeCell ref="C26:F26"/>
    <mergeCell ref="C27:F27"/>
    <mergeCell ref="C29:F29"/>
    <mergeCell ref="C30:F30"/>
    <mergeCell ref="H26:K26"/>
    <mergeCell ref="H27:K27"/>
    <mergeCell ref="AE35:AG35"/>
    <mergeCell ref="B5:K5"/>
    <mergeCell ref="O42:R42"/>
    <mergeCell ref="V36:AB44"/>
    <mergeCell ref="O43:R43"/>
    <mergeCell ref="O44:R44"/>
    <mergeCell ref="S41:U41"/>
    <mergeCell ref="S42:U42"/>
    <mergeCell ref="S43:U43"/>
    <mergeCell ref="S44:U44"/>
    <mergeCell ref="G28:K28"/>
    <mergeCell ref="AE18:AF30"/>
    <mergeCell ref="B6:K7"/>
    <mergeCell ref="B24:K24"/>
    <mergeCell ref="O41:R41"/>
    <mergeCell ref="AG33:AH33"/>
    <mergeCell ref="H29:K29"/>
    <mergeCell ref="H30:K30"/>
    <mergeCell ref="U31:U32"/>
    <mergeCell ref="W31:W32"/>
    <mergeCell ref="Y31:Y32"/>
    <mergeCell ref="AA31:AA32"/>
    <mergeCell ref="V31:V32"/>
    <mergeCell ref="X31:X32"/>
    <mergeCell ref="Z31:Z32"/>
    <mergeCell ref="AB31:AB32"/>
    <mergeCell ref="AC31:AC32"/>
    <mergeCell ref="AE31:AE32"/>
    <mergeCell ref="V46:AB46"/>
    <mergeCell ref="M45:U45"/>
    <mergeCell ref="G25:K25"/>
    <mergeCell ref="N36:U36"/>
    <mergeCell ref="N37:Q38"/>
    <mergeCell ref="R37:T38"/>
    <mergeCell ref="U37:U38"/>
    <mergeCell ref="N39:U39"/>
    <mergeCell ref="S40:U40"/>
    <mergeCell ref="V35:AB35"/>
    <mergeCell ref="M35:U35"/>
    <mergeCell ref="D34:K34"/>
    <mergeCell ref="N46:U46"/>
    <mergeCell ref="B40:K41"/>
    <mergeCell ref="B25:F25"/>
    <mergeCell ref="B28:F28"/>
    <mergeCell ref="N50:AB53"/>
    <mergeCell ref="AC49:AH49"/>
    <mergeCell ref="AC51:AH53"/>
    <mergeCell ref="AC50:AH50"/>
    <mergeCell ref="U47:U48"/>
    <mergeCell ref="V47:Z48"/>
    <mergeCell ref="AA47:AB48"/>
    <mergeCell ref="M47:T48"/>
    <mergeCell ref="M49:AB49"/>
  </mergeCells>
  <phoneticPr fontId="1"/>
  <conditionalFormatting sqref="U31:U32">
    <cfRule type="cellIs" dxfId="16" priority="19" operator="lessThan">
      <formula>549.9</formula>
    </cfRule>
    <cfRule type="cellIs" dxfId="15" priority="20" operator="greaterThan">
      <formula>650.1</formula>
    </cfRule>
  </conditionalFormatting>
  <conditionalFormatting sqref="W31:W32">
    <cfRule type="cellIs" dxfId="14" priority="17" operator="lessThan">
      <formula>24.9</formula>
    </cfRule>
    <cfRule type="cellIs" dxfId="13" priority="18" operator="greaterThan">
      <formula>30.1</formula>
    </cfRule>
  </conditionalFormatting>
  <conditionalFormatting sqref="Y31:Y32">
    <cfRule type="cellIs" dxfId="12" priority="15" operator="lessThan">
      <formula>11.9</formula>
    </cfRule>
    <cfRule type="cellIs" dxfId="11" priority="16" operator="greaterThan">
      <formula>18.1</formula>
    </cfRule>
  </conditionalFormatting>
  <conditionalFormatting sqref="AE31:AE32">
    <cfRule type="cellIs" dxfId="10" priority="14" operator="greaterThan">
      <formula>2</formula>
    </cfRule>
  </conditionalFormatting>
  <conditionalFormatting sqref="AG31:AG32">
    <cfRule type="cellIs" dxfId="9" priority="13" operator="lessThan">
      <formula>149.9</formula>
    </cfRule>
  </conditionalFormatting>
  <conditionalFormatting sqref="F3">
    <cfRule type="expression" dxfId="8" priority="26">
      <formula>D3=TRUE</formula>
    </cfRule>
  </conditionalFormatting>
  <conditionalFormatting sqref="P13:AC13">
    <cfRule type="expression" dxfId="7" priority="9">
      <formula>$M$13=FALSE</formula>
    </cfRule>
  </conditionalFormatting>
  <conditionalFormatting sqref="P12:AC12">
    <cfRule type="expression" dxfId="6" priority="7">
      <formula>$M$12=FALSE</formula>
    </cfRule>
  </conditionalFormatting>
  <conditionalFormatting sqref="P11:AC11">
    <cfRule type="expression" dxfId="5" priority="6">
      <formula>$M$11=FALSE</formula>
    </cfRule>
  </conditionalFormatting>
  <conditionalFormatting sqref="P10:AC10">
    <cfRule type="expression" dxfId="4" priority="5">
      <formula>$M$10=FALSE</formula>
    </cfRule>
  </conditionalFormatting>
  <conditionalFormatting sqref="P9:AC9">
    <cfRule type="expression" dxfId="3" priority="4">
      <formula>$M$9=FALSE</formula>
    </cfRule>
  </conditionalFormatting>
  <conditionalFormatting sqref="P8:AC8">
    <cfRule type="expression" dxfId="2" priority="3">
      <formula>$M$8=FALSE</formula>
    </cfRule>
  </conditionalFormatting>
  <conditionalFormatting sqref="P7:AC7">
    <cfRule type="expression" dxfId="1" priority="2">
      <formula>$M$7=FALSE</formula>
    </cfRule>
  </conditionalFormatting>
  <conditionalFormatting sqref="P6:AC6">
    <cfRule type="expression" dxfId="0" priority="1">
      <formula>$M$6=FALSE</formula>
    </cfRule>
  </conditionalFormatting>
  <dataValidations count="1">
    <dataValidation type="list" allowBlank="1" showInputMessage="1" showErrorMessage="1" sqref="W3" xr:uid="{B6C5EE74-A0D6-45DA-B5C5-CB4A4679BC95}">
      <formula1>"一般部門,学生部門,災害栄養部門"</formula1>
    </dataValidation>
  </dataValidations>
  <pageMargins left="0.70866141732283461" right="0.70866141732283461" top="0.74803149606299213" bottom="0.74803149606299213" header="0.31496062992125984" footer="0.31496062992125984"/>
  <pageSetup paperSize="9" scale="2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14</xdr:col>
                    <xdr:colOff>137160</xdr:colOff>
                    <xdr:row>5</xdr:row>
                    <xdr:rowOff>38100</xdr:rowOff>
                  </from>
                  <to>
                    <xdr:col>14</xdr:col>
                    <xdr:colOff>472440</xdr:colOff>
                    <xdr:row>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14</xdr:col>
                    <xdr:colOff>137160</xdr:colOff>
                    <xdr:row>6</xdr:row>
                    <xdr:rowOff>38100</xdr:rowOff>
                  </from>
                  <to>
                    <xdr:col>15</xdr:col>
                    <xdr:colOff>152400</xdr:colOff>
                    <xdr:row>6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14</xdr:col>
                    <xdr:colOff>137160</xdr:colOff>
                    <xdr:row>7</xdr:row>
                    <xdr:rowOff>38100</xdr:rowOff>
                  </from>
                  <to>
                    <xdr:col>15</xdr:col>
                    <xdr:colOff>152400</xdr:colOff>
                    <xdr:row>7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14</xdr:col>
                    <xdr:colOff>137160</xdr:colOff>
                    <xdr:row>8</xdr:row>
                    <xdr:rowOff>38100</xdr:rowOff>
                  </from>
                  <to>
                    <xdr:col>15</xdr:col>
                    <xdr:colOff>152400</xdr:colOff>
                    <xdr:row>8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14</xdr:col>
                    <xdr:colOff>137160</xdr:colOff>
                    <xdr:row>9</xdr:row>
                    <xdr:rowOff>38100</xdr:rowOff>
                  </from>
                  <to>
                    <xdr:col>15</xdr:col>
                    <xdr:colOff>152400</xdr:colOff>
                    <xdr:row>9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14</xdr:col>
                    <xdr:colOff>137160</xdr:colOff>
                    <xdr:row>10</xdr:row>
                    <xdr:rowOff>38100</xdr:rowOff>
                  </from>
                  <to>
                    <xdr:col>15</xdr:col>
                    <xdr:colOff>152400</xdr:colOff>
                    <xdr:row>10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Check Box 8">
              <controlPr defaultSize="0" autoFill="0" autoLine="0" autoPict="0">
                <anchor moveWithCells="1">
                  <from>
                    <xdr:col>14</xdr:col>
                    <xdr:colOff>137160</xdr:colOff>
                    <xdr:row>11</xdr:row>
                    <xdr:rowOff>38100</xdr:rowOff>
                  </from>
                  <to>
                    <xdr:col>15</xdr:col>
                    <xdr:colOff>160020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1" name="Check Box 9">
              <controlPr defaultSize="0" autoFill="0" autoLine="0" autoPict="0">
                <anchor moveWithCells="1">
                  <from>
                    <xdr:col>14</xdr:col>
                    <xdr:colOff>137160</xdr:colOff>
                    <xdr:row>12</xdr:row>
                    <xdr:rowOff>38100</xdr:rowOff>
                  </from>
                  <to>
                    <xdr:col>15</xdr:col>
                    <xdr:colOff>160020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2" name="Check Box 11">
              <controlPr defaultSize="0" autoFill="0" autoLine="0" autoPict="0">
                <anchor moveWithCells="1">
                  <from>
                    <xdr:col>14</xdr:col>
                    <xdr:colOff>137160</xdr:colOff>
                    <xdr:row>6</xdr:row>
                    <xdr:rowOff>38100</xdr:rowOff>
                  </from>
                  <to>
                    <xdr:col>15</xdr:col>
                    <xdr:colOff>152400</xdr:colOff>
                    <xdr:row>6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3" name="Check Box 12">
              <controlPr defaultSize="0" autoFill="0" autoLine="0" autoPict="0">
                <anchor moveWithCells="1">
                  <from>
                    <xdr:col>14</xdr:col>
                    <xdr:colOff>137160</xdr:colOff>
                    <xdr:row>7</xdr:row>
                    <xdr:rowOff>38100</xdr:rowOff>
                  </from>
                  <to>
                    <xdr:col>15</xdr:col>
                    <xdr:colOff>152400</xdr:colOff>
                    <xdr:row>7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4" name="Check Box 13">
              <controlPr defaultSize="0" autoFill="0" autoLine="0" autoPict="0">
                <anchor moveWithCells="1">
                  <from>
                    <xdr:col>14</xdr:col>
                    <xdr:colOff>137160</xdr:colOff>
                    <xdr:row>8</xdr:row>
                    <xdr:rowOff>38100</xdr:rowOff>
                  </from>
                  <to>
                    <xdr:col>15</xdr:col>
                    <xdr:colOff>152400</xdr:colOff>
                    <xdr:row>8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5" name="Check Box 14">
              <controlPr defaultSize="0" autoFill="0" autoLine="0" autoPict="0">
                <anchor moveWithCells="1">
                  <from>
                    <xdr:col>14</xdr:col>
                    <xdr:colOff>137160</xdr:colOff>
                    <xdr:row>9</xdr:row>
                    <xdr:rowOff>38100</xdr:rowOff>
                  </from>
                  <to>
                    <xdr:col>15</xdr:col>
                    <xdr:colOff>152400</xdr:colOff>
                    <xdr:row>9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6" name="Check Box 15">
              <controlPr defaultSize="0" autoFill="0" autoLine="0" autoPict="0">
                <anchor moveWithCells="1">
                  <from>
                    <xdr:col>14</xdr:col>
                    <xdr:colOff>137160</xdr:colOff>
                    <xdr:row>10</xdr:row>
                    <xdr:rowOff>38100</xdr:rowOff>
                  </from>
                  <to>
                    <xdr:col>15</xdr:col>
                    <xdr:colOff>152400</xdr:colOff>
                    <xdr:row>10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7" name="Check Box 17">
              <controlPr defaultSize="0" autoFill="0" autoLine="0" autoPict="0">
                <anchor moveWithCells="1">
                  <from>
                    <xdr:col>14</xdr:col>
                    <xdr:colOff>137160</xdr:colOff>
                    <xdr:row>11</xdr:row>
                    <xdr:rowOff>38100</xdr:rowOff>
                  </from>
                  <to>
                    <xdr:col>15</xdr:col>
                    <xdr:colOff>160020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8" name="Check Box 18">
              <controlPr defaultSize="0" autoFill="0" autoLine="0" autoPict="0">
                <anchor moveWithCells="1">
                  <from>
                    <xdr:col>14</xdr:col>
                    <xdr:colOff>137160</xdr:colOff>
                    <xdr:row>12</xdr:row>
                    <xdr:rowOff>38100</xdr:rowOff>
                  </from>
                  <to>
                    <xdr:col>15</xdr:col>
                    <xdr:colOff>160020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9" name="Check Box 20">
              <controlPr defaultSize="0" autoFill="0" autoLine="0" autoPict="0">
                <anchor moveWithCells="1">
                  <from>
                    <xdr:col>14</xdr:col>
                    <xdr:colOff>137160</xdr:colOff>
                    <xdr:row>6</xdr:row>
                    <xdr:rowOff>53340</xdr:rowOff>
                  </from>
                  <to>
                    <xdr:col>14</xdr:col>
                    <xdr:colOff>419100</xdr:colOff>
                    <xdr:row>6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0" name="Check Box 21">
              <controlPr defaultSize="0" autoFill="0" autoLine="0" autoPict="0">
                <anchor moveWithCells="1">
                  <from>
                    <xdr:col>14</xdr:col>
                    <xdr:colOff>137160</xdr:colOff>
                    <xdr:row>7</xdr:row>
                    <xdr:rowOff>38100</xdr:rowOff>
                  </from>
                  <to>
                    <xdr:col>14</xdr:col>
                    <xdr:colOff>434340</xdr:colOff>
                    <xdr:row>7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1" name="Check Box 22">
              <controlPr defaultSize="0" autoFill="0" autoLine="0" autoPict="0">
                <anchor moveWithCells="1">
                  <from>
                    <xdr:col>14</xdr:col>
                    <xdr:colOff>137160</xdr:colOff>
                    <xdr:row>8</xdr:row>
                    <xdr:rowOff>38100</xdr:rowOff>
                  </from>
                  <to>
                    <xdr:col>14</xdr:col>
                    <xdr:colOff>472440</xdr:colOff>
                    <xdr:row>8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2" name="Check Box 23">
              <controlPr defaultSize="0" autoFill="0" autoLine="0" autoPict="0">
                <anchor moveWithCells="1">
                  <from>
                    <xdr:col>14</xdr:col>
                    <xdr:colOff>137160</xdr:colOff>
                    <xdr:row>9</xdr:row>
                    <xdr:rowOff>53340</xdr:rowOff>
                  </from>
                  <to>
                    <xdr:col>14</xdr:col>
                    <xdr:colOff>403860</xdr:colOff>
                    <xdr:row>9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3" name="Check Box 24">
              <controlPr defaultSize="0" autoFill="0" autoLine="0" autoPict="0">
                <anchor moveWithCells="1">
                  <from>
                    <xdr:col>14</xdr:col>
                    <xdr:colOff>137160</xdr:colOff>
                    <xdr:row>10</xdr:row>
                    <xdr:rowOff>0</xdr:rowOff>
                  </from>
                  <to>
                    <xdr:col>14</xdr:col>
                    <xdr:colOff>381000</xdr:colOff>
                    <xdr:row>10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4" name="Check Box 26">
              <controlPr defaultSize="0" autoFill="0" autoLine="0" autoPict="0">
                <anchor moveWithCells="1">
                  <from>
                    <xdr:col>14</xdr:col>
                    <xdr:colOff>137160</xdr:colOff>
                    <xdr:row>11</xdr:row>
                    <xdr:rowOff>38100</xdr:rowOff>
                  </from>
                  <to>
                    <xdr:col>15</xdr:col>
                    <xdr:colOff>160020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5" name="Check Box 27">
              <controlPr defaultSize="0" autoFill="0" autoLine="0" autoPict="0">
                <anchor moveWithCells="1">
                  <from>
                    <xdr:col>14</xdr:col>
                    <xdr:colOff>137160</xdr:colOff>
                    <xdr:row>12</xdr:row>
                    <xdr:rowOff>38100</xdr:rowOff>
                  </from>
                  <to>
                    <xdr:col>15</xdr:col>
                    <xdr:colOff>160020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Check Box 30">
              <controlPr defaultSize="0" autoFill="0" autoLine="0" autoPict="0">
                <anchor moveWithCells="1">
                  <from>
                    <xdr:col>2</xdr:col>
                    <xdr:colOff>373380</xdr:colOff>
                    <xdr:row>43</xdr:row>
                    <xdr:rowOff>68580</xdr:rowOff>
                  </from>
                  <to>
                    <xdr:col>2</xdr:col>
                    <xdr:colOff>777240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Check Box 31">
              <controlPr defaultSize="0" autoFill="0" autoLine="0" autoPict="0">
                <anchor moveWithCells="1">
                  <from>
                    <xdr:col>2</xdr:col>
                    <xdr:colOff>373380</xdr:colOff>
                    <xdr:row>44</xdr:row>
                    <xdr:rowOff>38100</xdr:rowOff>
                  </from>
                  <to>
                    <xdr:col>2</xdr:col>
                    <xdr:colOff>777240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Check Box 32">
              <controlPr defaultSize="0" autoFill="0" autoLine="0" autoPict="0">
                <anchor moveWithCells="1">
                  <from>
                    <xdr:col>2</xdr:col>
                    <xdr:colOff>373380</xdr:colOff>
                    <xdr:row>45</xdr:row>
                    <xdr:rowOff>53340</xdr:rowOff>
                  </from>
                  <to>
                    <xdr:col>2</xdr:col>
                    <xdr:colOff>777240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29" name="Check Box 34">
              <controlPr defaultSize="0" autoFill="0" autoLine="0" autoPict="0">
                <anchor moveWithCells="1">
                  <from>
                    <xdr:col>2</xdr:col>
                    <xdr:colOff>373380</xdr:colOff>
                    <xdr:row>46</xdr:row>
                    <xdr:rowOff>38100</xdr:rowOff>
                  </from>
                  <to>
                    <xdr:col>2</xdr:col>
                    <xdr:colOff>777240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0" name="Check Box 35">
              <controlPr defaultSize="0" autoFill="0" autoLine="0" autoPict="0">
                <anchor moveWithCells="1">
                  <from>
                    <xdr:col>2</xdr:col>
                    <xdr:colOff>373380</xdr:colOff>
                    <xdr:row>47</xdr:row>
                    <xdr:rowOff>53340</xdr:rowOff>
                  </from>
                  <to>
                    <xdr:col>2</xdr:col>
                    <xdr:colOff>777240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1" name="Check Box 36">
              <controlPr defaultSize="0" autoFill="0" autoLine="0" autoPict="0">
                <anchor moveWithCells="1">
                  <from>
                    <xdr:col>2</xdr:col>
                    <xdr:colOff>373380</xdr:colOff>
                    <xdr:row>48</xdr:row>
                    <xdr:rowOff>53340</xdr:rowOff>
                  </from>
                  <to>
                    <xdr:col>2</xdr:col>
                    <xdr:colOff>777240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2" name="Check Box 37">
              <controlPr defaultSize="0" autoFill="0" autoLine="0" autoPict="0">
                <anchor moveWithCells="1">
                  <from>
                    <xdr:col>2</xdr:col>
                    <xdr:colOff>373380</xdr:colOff>
                    <xdr:row>49</xdr:row>
                    <xdr:rowOff>38100</xdr:rowOff>
                  </from>
                  <to>
                    <xdr:col>2</xdr:col>
                    <xdr:colOff>784860</xdr:colOff>
                    <xdr:row>49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3" name="Check Box 38">
              <controlPr defaultSize="0" autoFill="0" autoLine="0" autoPict="0">
                <anchor moveWithCells="1">
                  <from>
                    <xdr:col>2</xdr:col>
                    <xdr:colOff>373380</xdr:colOff>
                    <xdr:row>50</xdr:row>
                    <xdr:rowOff>53340</xdr:rowOff>
                  </from>
                  <to>
                    <xdr:col>2</xdr:col>
                    <xdr:colOff>784860</xdr:colOff>
                    <xdr:row>50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4" name="Check Box 39">
              <controlPr defaultSize="0" autoFill="0" autoLine="0" autoPict="0">
                <anchor moveWithCells="1">
                  <from>
                    <xdr:col>2</xdr:col>
                    <xdr:colOff>373380</xdr:colOff>
                    <xdr:row>51</xdr:row>
                    <xdr:rowOff>53340</xdr:rowOff>
                  </from>
                  <to>
                    <xdr:col>2</xdr:col>
                    <xdr:colOff>784860</xdr:colOff>
                    <xdr:row>51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5" name="Check Box 40">
              <controlPr defaultSize="0" autoFill="0" autoLine="0" autoPict="0">
                <anchor moveWithCells="1">
                  <from>
                    <xdr:col>2</xdr:col>
                    <xdr:colOff>373380</xdr:colOff>
                    <xdr:row>52</xdr:row>
                    <xdr:rowOff>38100</xdr:rowOff>
                  </from>
                  <to>
                    <xdr:col>2</xdr:col>
                    <xdr:colOff>784860</xdr:colOff>
                    <xdr:row>52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36" name="Check Box 48">
              <controlPr defaultSize="0" autoFill="0" autoLine="0" autoPict="0">
                <anchor moveWithCells="1">
                  <from>
                    <xdr:col>14</xdr:col>
                    <xdr:colOff>137160</xdr:colOff>
                    <xdr:row>11</xdr:row>
                    <xdr:rowOff>38100</xdr:rowOff>
                  </from>
                  <to>
                    <xdr:col>15</xdr:col>
                    <xdr:colOff>160020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37" name="Check Box 49">
              <controlPr defaultSize="0" autoFill="0" autoLine="0" autoPict="0">
                <anchor moveWithCells="1">
                  <from>
                    <xdr:col>14</xdr:col>
                    <xdr:colOff>137160</xdr:colOff>
                    <xdr:row>12</xdr:row>
                    <xdr:rowOff>38100</xdr:rowOff>
                  </from>
                  <to>
                    <xdr:col>15</xdr:col>
                    <xdr:colOff>160020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38" name="Check Box 50">
              <controlPr defaultSize="0" autoFill="0" autoLine="0" autoPict="0">
                <anchor moveWithCells="1">
                  <from>
                    <xdr:col>14</xdr:col>
                    <xdr:colOff>137160</xdr:colOff>
                    <xdr:row>11</xdr:row>
                    <xdr:rowOff>38100</xdr:rowOff>
                  </from>
                  <to>
                    <xdr:col>15</xdr:col>
                    <xdr:colOff>160020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39" name="Check Box 51">
              <controlPr defaultSize="0" autoFill="0" autoLine="0" autoPict="0">
                <anchor moveWithCells="1">
                  <from>
                    <xdr:col>14</xdr:col>
                    <xdr:colOff>137160</xdr:colOff>
                    <xdr:row>12</xdr:row>
                    <xdr:rowOff>38100</xdr:rowOff>
                  </from>
                  <to>
                    <xdr:col>15</xdr:col>
                    <xdr:colOff>160020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0" name="Check Box 52">
              <controlPr defaultSize="0" autoFill="0" autoLine="0" autoPict="0">
                <anchor moveWithCells="1">
                  <from>
                    <xdr:col>14</xdr:col>
                    <xdr:colOff>137160</xdr:colOff>
                    <xdr:row>11</xdr:row>
                    <xdr:rowOff>15240</xdr:rowOff>
                  </from>
                  <to>
                    <xdr:col>14</xdr:col>
                    <xdr:colOff>457200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1" name="Check Box 53">
              <controlPr defaultSize="0" autoFill="0" autoLine="0" autoPict="0">
                <anchor moveWithCells="1">
                  <from>
                    <xdr:col>14</xdr:col>
                    <xdr:colOff>137160</xdr:colOff>
                    <xdr:row>12</xdr:row>
                    <xdr:rowOff>38100</xdr:rowOff>
                  </from>
                  <to>
                    <xdr:col>14</xdr:col>
                    <xdr:colOff>441960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42" name="Check Box 62">
              <controlPr defaultSize="0" autoFill="0" autoLine="0" autoPict="0">
                <anchor moveWithCells="1">
                  <from>
                    <xdr:col>2</xdr:col>
                    <xdr:colOff>358140</xdr:colOff>
                    <xdr:row>42</xdr:row>
                    <xdr:rowOff>129540</xdr:rowOff>
                  </from>
                  <to>
                    <xdr:col>2</xdr:col>
                    <xdr:colOff>762000</xdr:colOff>
                    <xdr:row>42</xdr:row>
                    <xdr:rowOff>365760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508DF-E5E4-4F0F-8F06-6B07792791B8}">
  <sheetPr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154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95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hCq8ill3NderJGLc6hwwf1ybqMMKub1Jb85yqWDIBjY8GQ0PE7+bUchPWzhKPsbvS2mf1RAV9jtOC8WCMMJqig==" saltValue="f++l8E+cls9zxFlP4ULSKA==" spinCount="100000" sheet="1" selectLockedCells="1"/>
  <mergeCells count="91">
    <mergeCell ref="C45:Q45"/>
    <mergeCell ref="U45:W45"/>
    <mergeCell ref="C42:Q42"/>
    <mergeCell ref="U42:W42"/>
    <mergeCell ref="C43:Q43"/>
    <mergeCell ref="U43:W43"/>
    <mergeCell ref="C44:Q44"/>
    <mergeCell ref="U44:W44"/>
    <mergeCell ref="C39:Q39"/>
    <mergeCell ref="U39:W39"/>
    <mergeCell ref="C40:Q40"/>
    <mergeCell ref="U40:W40"/>
    <mergeCell ref="C41:Q41"/>
    <mergeCell ref="U41:W41"/>
    <mergeCell ref="U35:W35"/>
    <mergeCell ref="C37:Q37"/>
    <mergeCell ref="U37:W37"/>
    <mergeCell ref="C38:Q38"/>
    <mergeCell ref="U38:W38"/>
    <mergeCell ref="C36:Q36"/>
    <mergeCell ref="U36:W36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U33:W33"/>
    <mergeCell ref="C34:Q34"/>
    <mergeCell ref="U34:W34"/>
    <mergeCell ref="C35:Q35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AG3:AJ3"/>
    <mergeCell ref="AL3:AM3"/>
    <mergeCell ref="AN3:AR3"/>
    <mergeCell ref="B5:P5"/>
    <mergeCell ref="S5:AT9"/>
    <mergeCell ref="B6:P8"/>
    <mergeCell ref="B3:C3"/>
    <mergeCell ref="K3:N3"/>
    <mergeCell ref="P3:Q3"/>
    <mergeCell ref="U3:X3"/>
    <mergeCell ref="Y3:AD3"/>
    <mergeCell ref="U2:X2"/>
    <mergeCell ref="Y2:AD2"/>
    <mergeCell ref="AG2:AJ2"/>
    <mergeCell ref="AL2:AM2"/>
    <mergeCell ref="AN2:AR2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592A7-1632-44F6-9A14-6CD7723872B6}">
  <sheetPr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155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95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gK21zEgIig6bXWXYyOwq+ioWK1DDIemtAtEqghLYNpvbSdnGjAyBjNrhT8idpOGFM8SxlFujTjZqLWx05I01eA==" saltValue="a0i6FNzyA0KKo/0yZMXcWg==" spinCount="100000" sheet="1" selectLockedCells="1"/>
  <mergeCells count="91">
    <mergeCell ref="C45:Q45"/>
    <mergeCell ref="U45:W45"/>
    <mergeCell ref="C42:Q42"/>
    <mergeCell ref="U42:W42"/>
    <mergeCell ref="C43:Q43"/>
    <mergeCell ref="U43:W43"/>
    <mergeCell ref="C44:Q44"/>
    <mergeCell ref="U44:W44"/>
    <mergeCell ref="C39:Q39"/>
    <mergeCell ref="U39:W39"/>
    <mergeCell ref="C40:Q40"/>
    <mergeCell ref="U40:W40"/>
    <mergeCell ref="C41:Q41"/>
    <mergeCell ref="U41:W41"/>
    <mergeCell ref="U35:W35"/>
    <mergeCell ref="C37:Q37"/>
    <mergeCell ref="U37:W37"/>
    <mergeCell ref="C38:Q38"/>
    <mergeCell ref="U38:W38"/>
    <mergeCell ref="C36:Q36"/>
    <mergeCell ref="U36:W36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U33:W33"/>
    <mergeCell ref="C34:Q34"/>
    <mergeCell ref="U34:W34"/>
    <mergeCell ref="C35:Q35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AG3:AJ3"/>
    <mergeCell ref="AL3:AM3"/>
    <mergeCell ref="AN3:AR3"/>
    <mergeCell ref="B5:P5"/>
    <mergeCell ref="S5:AT9"/>
    <mergeCell ref="B6:P8"/>
    <mergeCell ref="B3:C3"/>
    <mergeCell ref="K3:N3"/>
    <mergeCell ref="P3:Q3"/>
    <mergeCell ref="U3:X3"/>
    <mergeCell ref="Y3:AD3"/>
    <mergeCell ref="U2:X2"/>
    <mergeCell ref="Y2:AD2"/>
    <mergeCell ref="AG2:AJ2"/>
    <mergeCell ref="AL2:AM2"/>
    <mergeCell ref="AN2:AR2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E9CBA-3691-467D-A151-986E6C9D11EE}">
  <sheetPr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156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95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4GKsTT476vSyNiY+Qvx+BysWJ/9qpV5Ewj4Z4ZQN+9aL1mSuW3vTmI3Uj9uGM+ME50sQtiIXrGOz1X0Tw7kafQ==" saltValue="tGqfJR09AQu3589uyxyU9g==" spinCount="100000" sheet="1" selectLockedCells="1"/>
  <mergeCells count="91">
    <mergeCell ref="C45:Q45"/>
    <mergeCell ref="U45:W45"/>
    <mergeCell ref="C42:Q42"/>
    <mergeCell ref="U42:W42"/>
    <mergeCell ref="C43:Q43"/>
    <mergeCell ref="U43:W43"/>
    <mergeCell ref="C44:Q44"/>
    <mergeCell ref="U44:W44"/>
    <mergeCell ref="C39:Q39"/>
    <mergeCell ref="U39:W39"/>
    <mergeCell ref="C40:Q40"/>
    <mergeCell ref="U40:W40"/>
    <mergeCell ref="C41:Q41"/>
    <mergeCell ref="U41:W41"/>
    <mergeCell ref="U35:W35"/>
    <mergeCell ref="C37:Q37"/>
    <mergeCell ref="U37:W37"/>
    <mergeCell ref="C38:Q38"/>
    <mergeCell ref="U38:W38"/>
    <mergeCell ref="C36:Q36"/>
    <mergeCell ref="U36:W36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U33:W33"/>
    <mergeCell ref="C34:Q34"/>
    <mergeCell ref="U34:W34"/>
    <mergeCell ref="C35:Q35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AG3:AJ3"/>
    <mergeCell ref="AL3:AM3"/>
    <mergeCell ref="AN3:AR3"/>
    <mergeCell ref="B5:P5"/>
    <mergeCell ref="S5:AT9"/>
    <mergeCell ref="B6:P8"/>
    <mergeCell ref="B3:C3"/>
    <mergeCell ref="K3:N3"/>
    <mergeCell ref="P3:Q3"/>
    <mergeCell ref="U3:X3"/>
    <mergeCell ref="Y3:AD3"/>
    <mergeCell ref="U2:X2"/>
    <mergeCell ref="Y2:AD2"/>
    <mergeCell ref="AG2:AJ2"/>
    <mergeCell ref="AL2:AM2"/>
    <mergeCell ref="AN2:AR2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63D26-340B-4A61-B428-D4BF45195D1B}">
  <sheetPr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157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95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ntvlT6eJBNKTex2+J4yaweFVn20w2a+qbZS2ZAq3iy0C6GI0R2FFEeUNqOTN2nMPqrOufoO/cEmhTTS115rI/w==" saltValue="YNgFp92i60xbD/eGZ8/rOw==" spinCount="100000" sheet="1" selectLockedCells="1"/>
  <mergeCells count="91">
    <mergeCell ref="C45:Q45"/>
    <mergeCell ref="U45:W45"/>
    <mergeCell ref="C42:Q42"/>
    <mergeCell ref="U42:W42"/>
    <mergeCell ref="C43:Q43"/>
    <mergeCell ref="U43:W43"/>
    <mergeCell ref="C44:Q44"/>
    <mergeCell ref="U44:W44"/>
    <mergeCell ref="C39:Q39"/>
    <mergeCell ref="U39:W39"/>
    <mergeCell ref="C40:Q40"/>
    <mergeCell ref="U40:W40"/>
    <mergeCell ref="C41:Q41"/>
    <mergeCell ref="U41:W41"/>
    <mergeCell ref="U35:W35"/>
    <mergeCell ref="C37:Q37"/>
    <mergeCell ref="U37:W37"/>
    <mergeCell ref="C38:Q38"/>
    <mergeCell ref="U38:W38"/>
    <mergeCell ref="C36:Q36"/>
    <mergeCell ref="U36:W36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U33:W33"/>
    <mergeCell ref="C34:Q34"/>
    <mergeCell ref="U34:W34"/>
    <mergeCell ref="C35:Q35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AG3:AJ3"/>
    <mergeCell ref="AL3:AM3"/>
    <mergeCell ref="AN3:AR3"/>
    <mergeCell ref="B5:P5"/>
    <mergeCell ref="S5:AT9"/>
    <mergeCell ref="B6:P8"/>
    <mergeCell ref="B3:C3"/>
    <mergeCell ref="K3:N3"/>
    <mergeCell ref="P3:Q3"/>
    <mergeCell ref="U3:X3"/>
    <mergeCell ref="Y3:AD3"/>
    <mergeCell ref="U2:X2"/>
    <mergeCell ref="Y2:AD2"/>
    <mergeCell ref="AG2:AJ2"/>
    <mergeCell ref="AL2:AM2"/>
    <mergeCell ref="AN2:AR2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B5EF6-0F54-4BE7-BFBD-1F268EF98F0B}">
  <sheetPr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158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95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YmtVTMLUzyOrMLOr7nHu5I0WyjzZYRdODvR1rd/WO/4aYq2SQh9EuSGWM8pJ1gOr+jYULEUDQtDe63qzCiBKxA==" saltValue="pUYum+oEIerxPv8ulKMTLg==" spinCount="100000" sheet="1" selectLockedCells="1"/>
  <mergeCells count="91">
    <mergeCell ref="C45:Q45"/>
    <mergeCell ref="U45:W45"/>
    <mergeCell ref="C42:Q42"/>
    <mergeCell ref="U42:W42"/>
    <mergeCell ref="C43:Q43"/>
    <mergeCell ref="U43:W43"/>
    <mergeCell ref="C44:Q44"/>
    <mergeCell ref="U44:W44"/>
    <mergeCell ref="C39:Q39"/>
    <mergeCell ref="U39:W39"/>
    <mergeCell ref="C40:Q40"/>
    <mergeCell ref="U40:W40"/>
    <mergeCell ref="C41:Q41"/>
    <mergeCell ref="U41:W41"/>
    <mergeCell ref="U35:W35"/>
    <mergeCell ref="C37:Q37"/>
    <mergeCell ref="U37:W37"/>
    <mergeCell ref="C38:Q38"/>
    <mergeCell ref="U38:W38"/>
    <mergeCell ref="C36:Q36"/>
    <mergeCell ref="U36:W36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U33:W33"/>
    <mergeCell ref="C34:Q34"/>
    <mergeCell ref="U34:W34"/>
    <mergeCell ref="C35:Q35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AG3:AJ3"/>
    <mergeCell ref="AL3:AM3"/>
    <mergeCell ref="AN3:AR3"/>
    <mergeCell ref="B5:P5"/>
    <mergeCell ref="S5:AT9"/>
    <mergeCell ref="B6:P8"/>
    <mergeCell ref="B3:C3"/>
    <mergeCell ref="K3:N3"/>
    <mergeCell ref="P3:Q3"/>
    <mergeCell ref="U3:X3"/>
    <mergeCell ref="Y3:AD3"/>
    <mergeCell ref="U2:X2"/>
    <mergeCell ref="Y2:AD2"/>
    <mergeCell ref="AG2:AJ2"/>
    <mergeCell ref="AL2:AM2"/>
    <mergeCell ref="AN2:AR2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145C9-EFD6-4D4E-A729-3E3AD927B637}">
  <sheetPr codeName="Sheet13"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114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51">
        <f>SUM(AE28:AE45,AE17:AE22,AE24:AE26)</f>
        <v>0</v>
      </c>
      <c r="AF2" s="14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0.9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93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408" t="s">
        <v>100</v>
      </c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408"/>
      <c r="C12" s="408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196" t="s">
        <v>30</v>
      </c>
      <c r="C13" s="197" t="s">
        <v>31</v>
      </c>
      <c r="D13" s="197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9"/>
      <c r="Q13" s="200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196" t="s">
        <v>30</v>
      </c>
      <c r="C14" s="197" t="s">
        <v>159</v>
      </c>
      <c r="D14" s="197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9"/>
      <c r="Q14" s="200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196" t="s">
        <v>30</v>
      </c>
      <c r="C15" s="197" t="s">
        <v>32</v>
      </c>
      <c r="D15" s="197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9"/>
      <c r="Q15" s="200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196" t="s">
        <v>30</v>
      </c>
      <c r="C16" s="197" t="s">
        <v>33</v>
      </c>
      <c r="D16" s="197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9"/>
      <c r="Q16" s="200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196" t="s">
        <v>30</v>
      </c>
      <c r="C17" s="197" t="s">
        <v>34</v>
      </c>
      <c r="D17" s="197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9"/>
      <c r="Q17" s="200"/>
      <c r="R17" s="2"/>
      <c r="S17" s="92">
        <v>1</v>
      </c>
      <c r="T17" s="102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196" t="s">
        <v>30</v>
      </c>
      <c r="C18" s="197" t="s">
        <v>98</v>
      </c>
      <c r="D18" s="197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9"/>
      <c r="Q18" s="200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201"/>
      <c r="C19" s="198" t="s">
        <v>106</v>
      </c>
      <c r="D19" s="198"/>
      <c r="E19" s="198"/>
      <c r="F19" s="198"/>
      <c r="G19" s="198"/>
      <c r="H19" s="198"/>
      <c r="I19" s="198"/>
      <c r="J19" s="198"/>
      <c r="K19" s="197"/>
      <c r="L19" s="202"/>
      <c r="M19" s="198"/>
      <c r="N19" s="198"/>
      <c r="O19" s="198"/>
      <c r="P19" s="199"/>
      <c r="Q19" s="199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201"/>
      <c r="C20" s="198"/>
      <c r="D20" s="198"/>
      <c r="E20" s="198"/>
      <c r="F20" s="198"/>
      <c r="G20" s="198"/>
      <c r="H20" s="198"/>
      <c r="I20" s="198"/>
      <c r="J20" s="198"/>
      <c r="K20" s="197"/>
      <c r="L20" s="198"/>
      <c r="M20" s="198"/>
      <c r="N20" s="198"/>
      <c r="O20" s="198"/>
      <c r="P20" s="199"/>
      <c r="Q20" s="199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201"/>
      <c r="C21" s="202"/>
      <c r="D21" s="198"/>
      <c r="E21" s="198"/>
      <c r="F21" s="198"/>
      <c r="G21" s="198"/>
      <c r="H21" s="198"/>
      <c r="I21" s="198"/>
      <c r="J21" s="198"/>
      <c r="K21" s="197"/>
      <c r="L21" s="202"/>
      <c r="M21" s="198"/>
      <c r="N21" s="198"/>
      <c r="O21" s="198"/>
      <c r="P21" s="203"/>
      <c r="Q21" s="199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201"/>
      <c r="C22" s="198"/>
      <c r="D22" s="198"/>
      <c r="E22" s="198"/>
      <c r="F22" s="198"/>
      <c r="G22" s="198"/>
      <c r="H22" s="198"/>
      <c r="I22" s="204"/>
      <c r="J22" s="198"/>
      <c r="K22" s="197"/>
      <c r="L22" s="198"/>
      <c r="M22" s="198"/>
      <c r="N22" s="198"/>
      <c r="O22" s="198"/>
      <c r="P22" s="203"/>
      <c r="Q22" s="199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201"/>
      <c r="C23" s="198"/>
      <c r="D23" s="198"/>
      <c r="E23" s="198"/>
      <c r="F23" s="198"/>
      <c r="G23" s="198"/>
      <c r="H23" s="198"/>
      <c r="I23" s="204"/>
      <c r="J23" s="198"/>
      <c r="K23" s="197"/>
      <c r="L23" s="198"/>
      <c r="M23" s="198"/>
      <c r="N23" s="198"/>
      <c r="O23" s="198"/>
      <c r="P23" s="203"/>
      <c r="Q23" s="199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201"/>
      <c r="C24" s="198"/>
      <c r="D24" s="198"/>
      <c r="E24" s="198"/>
      <c r="F24" s="198"/>
      <c r="G24" s="198"/>
      <c r="H24" s="198"/>
      <c r="I24" s="204"/>
      <c r="J24" s="198"/>
      <c r="K24" s="197"/>
      <c r="L24" s="198"/>
      <c r="M24" s="198"/>
      <c r="N24" s="198"/>
      <c r="O24" s="198"/>
      <c r="P24" s="203"/>
      <c r="Q24" s="199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201"/>
      <c r="C25" s="198"/>
      <c r="D25" s="198"/>
      <c r="E25" s="198"/>
      <c r="F25" s="198"/>
      <c r="G25" s="198"/>
      <c r="H25" s="198"/>
      <c r="I25" s="204"/>
      <c r="J25" s="198"/>
      <c r="K25" s="197"/>
      <c r="L25" s="198"/>
      <c r="M25" s="198"/>
      <c r="N25" s="198"/>
      <c r="O25" s="198"/>
      <c r="P25" s="203"/>
      <c r="Q25" s="199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205"/>
      <c r="C26" s="197"/>
      <c r="D26" s="198"/>
      <c r="E26" s="198"/>
      <c r="F26" s="198"/>
      <c r="G26" s="198"/>
      <c r="H26" s="206"/>
      <c r="I26" s="198"/>
      <c r="J26" s="197"/>
      <c r="K26" s="197"/>
      <c r="L26" s="197"/>
      <c r="M26" s="197"/>
      <c r="N26" s="198"/>
      <c r="O26" s="198"/>
      <c r="P26" s="207"/>
      <c r="Q26" s="207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196" t="s">
        <v>30</v>
      </c>
      <c r="C27" s="197" t="s">
        <v>151</v>
      </c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208"/>
      <c r="Q27" s="208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s9cUU5c8OwghtyPrUSjCTQfl2gHGJtXIXNHHWuCRjLA6bDNPPpiCnBzzOA3GJ7EKRzhcb3OI56PV5dYCgHlUsA==" saltValue="RhBGmugkxUTs+W8IxedK8A==" spinCount="100000" sheet="1" selectLockedCells="1"/>
  <mergeCells count="91">
    <mergeCell ref="U33:W33"/>
    <mergeCell ref="C34:Q34"/>
    <mergeCell ref="U34:W34"/>
    <mergeCell ref="C35:Q35"/>
    <mergeCell ref="U35:W35"/>
    <mergeCell ref="C43:Q43"/>
    <mergeCell ref="U43:W43"/>
    <mergeCell ref="C37:Q37"/>
    <mergeCell ref="U37:W37"/>
    <mergeCell ref="C38:Q38"/>
    <mergeCell ref="U38:W38"/>
    <mergeCell ref="C39:Q39"/>
    <mergeCell ref="U39:W39"/>
    <mergeCell ref="C40:Q40"/>
    <mergeCell ref="U40:W40"/>
    <mergeCell ref="C41:Q41"/>
    <mergeCell ref="U41:W41"/>
    <mergeCell ref="C42:Q42"/>
    <mergeCell ref="U42:W42"/>
    <mergeCell ref="C36:Q36"/>
    <mergeCell ref="U36:W36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C44:Q44"/>
    <mergeCell ref="U44:W44"/>
    <mergeCell ref="C45:Q45"/>
    <mergeCell ref="U45:W45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B5:P5"/>
    <mergeCell ref="B6:P8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K3:N3"/>
    <mergeCell ref="Y3:AD3"/>
    <mergeCell ref="B3:C3"/>
    <mergeCell ref="P3:Q3"/>
    <mergeCell ref="U3:X3"/>
    <mergeCell ref="U2:X2"/>
    <mergeCell ref="AG2:AJ2"/>
    <mergeCell ref="Y2:AD2"/>
    <mergeCell ref="AL2:AM2"/>
    <mergeCell ref="S5:AT9"/>
    <mergeCell ref="AG3:AJ3"/>
    <mergeCell ref="AL3:AM3"/>
    <mergeCell ref="AN2:AR2"/>
    <mergeCell ref="AN3:AR3"/>
  </mergeCells>
  <phoneticPr fontId="1"/>
  <conditionalFormatting sqref="V54:Z54 W53:Z53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244E5-44FC-4F06-86E6-4311F13C0964}">
  <sheetPr codeName="Sheet12"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113</v>
      </c>
      <c r="J2" s="2"/>
      <c r="K2" s="2"/>
      <c r="L2" s="2"/>
      <c r="M2" s="2"/>
      <c r="N2" s="2"/>
      <c r="O2" s="2"/>
      <c r="P2" s="2"/>
      <c r="Q2" s="2"/>
      <c r="U2" s="510">
        <f>D3</f>
        <v>0</v>
      </c>
      <c r="V2" s="511"/>
      <c r="W2" s="511"/>
      <c r="X2" s="511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02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KRANlCnrhjjPAa44/BElvLrnIivGfT9agrNJe+3KL12HPcQjLxZwJTwHbZMMSPsJiFmr1ewTsaNh3u0sU63ttg==" saltValue="kMjquR8z8qEEADfDPxalcg==" spinCount="100000" sheet="1" selectLockedCells="1"/>
  <mergeCells count="91">
    <mergeCell ref="C34:Q34"/>
    <mergeCell ref="U34:W34"/>
    <mergeCell ref="C35:Q35"/>
    <mergeCell ref="C43:Q43"/>
    <mergeCell ref="U43:W43"/>
    <mergeCell ref="U35:W35"/>
    <mergeCell ref="C36:Q36"/>
    <mergeCell ref="U36:W36"/>
    <mergeCell ref="U40:W40"/>
    <mergeCell ref="C41:Q41"/>
    <mergeCell ref="U41:W41"/>
    <mergeCell ref="C42:Q42"/>
    <mergeCell ref="U42:W42"/>
    <mergeCell ref="U37:W37"/>
    <mergeCell ref="C38:Q38"/>
    <mergeCell ref="C39:Q39"/>
    <mergeCell ref="U39:W39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C45:Q45"/>
    <mergeCell ref="U45:W45"/>
    <mergeCell ref="C40:Q40"/>
    <mergeCell ref="U33:W33"/>
    <mergeCell ref="C44:Q44"/>
    <mergeCell ref="U44:W44"/>
    <mergeCell ref="C37:Q37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U38:W38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S5:AT9"/>
    <mergeCell ref="K3:N3"/>
    <mergeCell ref="Y3:AD3"/>
    <mergeCell ref="AL3:AM3"/>
    <mergeCell ref="B3:C3"/>
    <mergeCell ref="P3:Q3"/>
    <mergeCell ref="U3:X3"/>
    <mergeCell ref="AG3:AJ3"/>
    <mergeCell ref="B5:P5"/>
    <mergeCell ref="B6:P8"/>
    <mergeCell ref="AN3:AR3"/>
    <mergeCell ref="U2:X2"/>
    <mergeCell ref="AG2:AJ2"/>
    <mergeCell ref="Y2:AD2"/>
    <mergeCell ref="AL2:AM2"/>
    <mergeCell ref="AN2:AR2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8CFF0-F18E-4DA0-B012-15F650DB3611}">
  <sheetPr codeName="Sheet11"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112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02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CUPhZy0myxe8FMEyyVW19Frzwi57uNJaoISryi2nsK/YsUqyuoDaRQD4CbFv0UhhJvmaeyn6ClWHHoK2dmT0lw==" saltValue="EGkL73ItcM61ud4j2eoOHA==" spinCount="100000" sheet="1" selectLockedCells="1"/>
  <mergeCells count="91">
    <mergeCell ref="C34:Q34"/>
    <mergeCell ref="U34:W34"/>
    <mergeCell ref="C35:Q35"/>
    <mergeCell ref="C43:Q43"/>
    <mergeCell ref="U43:W43"/>
    <mergeCell ref="U35:W35"/>
    <mergeCell ref="C36:Q36"/>
    <mergeCell ref="U36:W36"/>
    <mergeCell ref="U40:W40"/>
    <mergeCell ref="C41:Q41"/>
    <mergeCell ref="U41:W41"/>
    <mergeCell ref="C42:Q42"/>
    <mergeCell ref="U42:W42"/>
    <mergeCell ref="U37:W37"/>
    <mergeCell ref="C38:Q38"/>
    <mergeCell ref="C39:Q39"/>
    <mergeCell ref="U39:W39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C45:Q45"/>
    <mergeCell ref="U45:W45"/>
    <mergeCell ref="C40:Q40"/>
    <mergeCell ref="U33:W33"/>
    <mergeCell ref="C44:Q44"/>
    <mergeCell ref="U44:W44"/>
    <mergeCell ref="C37:Q37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U38:W38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S5:AT9"/>
    <mergeCell ref="K3:N3"/>
    <mergeCell ref="Y3:AD3"/>
    <mergeCell ref="AL3:AM3"/>
    <mergeCell ref="B3:C3"/>
    <mergeCell ref="P3:Q3"/>
    <mergeCell ref="U3:X3"/>
    <mergeCell ref="AG3:AJ3"/>
    <mergeCell ref="B5:P5"/>
    <mergeCell ref="B6:P8"/>
    <mergeCell ref="AN3:AR3"/>
    <mergeCell ref="U2:X2"/>
    <mergeCell ref="AG2:AJ2"/>
    <mergeCell ref="Y2:AD2"/>
    <mergeCell ref="AL2:AM2"/>
    <mergeCell ref="AN2:AR2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C3EC-893B-44D5-870D-D92B3A966405}">
  <sheetPr codeName="Sheet15"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111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514" t="s">
        <v>2</v>
      </c>
      <c r="Z2" s="514"/>
      <c r="AA2" s="514"/>
      <c r="AB2" s="514"/>
      <c r="AC2" s="514"/>
      <c r="AD2" s="514"/>
      <c r="AE2" s="149">
        <f>SUM(AE28:AE45,AE17:AE22,AE24:AE26)</f>
        <v>0</v>
      </c>
      <c r="AF2" s="68" t="s">
        <v>3</v>
      </c>
      <c r="AG2" s="513" t="s">
        <v>9</v>
      </c>
      <c r="AH2" s="514"/>
      <c r="AI2" s="514"/>
      <c r="AJ2" s="514"/>
      <c r="AK2" s="152">
        <f>SUM(AI17:AI22,AI24:AI26,AI28:AI45)</f>
        <v>0</v>
      </c>
      <c r="AL2" s="379" t="s">
        <v>14</v>
      </c>
      <c r="AM2" s="380"/>
      <c r="AN2" s="513" t="s">
        <v>11</v>
      </c>
      <c r="AO2" s="514"/>
      <c r="AP2" s="514"/>
      <c r="AQ2" s="514"/>
      <c r="AR2" s="514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6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515" t="s">
        <v>4</v>
      </c>
      <c r="Z3" s="515"/>
      <c r="AA3" s="515"/>
      <c r="AB3" s="515"/>
      <c r="AC3" s="515"/>
      <c r="AD3" s="515"/>
      <c r="AE3" s="150">
        <f>SUM(AG28:AG45,AG17:AG22,AG24:AG26)</f>
        <v>0</v>
      </c>
      <c r="AF3" s="70" t="s">
        <v>14</v>
      </c>
      <c r="AG3" s="516" t="s">
        <v>10</v>
      </c>
      <c r="AH3" s="515"/>
      <c r="AI3" s="515"/>
      <c r="AJ3" s="515"/>
      <c r="AK3" s="150">
        <f>SUM(AK17:AK22,AK24:AK26,AK28:AK45)</f>
        <v>0</v>
      </c>
      <c r="AL3" s="379" t="s">
        <v>14</v>
      </c>
      <c r="AM3" s="380"/>
      <c r="AN3" s="516" t="s">
        <v>25</v>
      </c>
      <c r="AO3" s="515"/>
      <c r="AP3" s="515"/>
      <c r="AQ3" s="515"/>
      <c r="AR3" s="515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02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DAJDgqJ5UWL9hfFaYzyNQKqd8kitKyU9zfWCcdxCaKxicNYxadctMrW01C0tp5QE/FxOJdNGnU6so7vmb5V4fg==" saltValue="thrV6dMAAsJz2Rh7FA1b0A==" spinCount="100000" sheet="1" selectLockedCells="1"/>
  <mergeCells count="91">
    <mergeCell ref="C34:Q34"/>
    <mergeCell ref="U34:W34"/>
    <mergeCell ref="C35:Q35"/>
    <mergeCell ref="C43:Q43"/>
    <mergeCell ref="U43:W43"/>
    <mergeCell ref="U35:W35"/>
    <mergeCell ref="C36:Q36"/>
    <mergeCell ref="U36:W36"/>
    <mergeCell ref="U40:W40"/>
    <mergeCell ref="C41:Q41"/>
    <mergeCell ref="U41:W41"/>
    <mergeCell ref="C42:Q42"/>
    <mergeCell ref="U42:W42"/>
    <mergeCell ref="U37:W37"/>
    <mergeCell ref="C38:Q38"/>
    <mergeCell ref="C39:Q39"/>
    <mergeCell ref="U39:W39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C45:Q45"/>
    <mergeCell ref="U45:W45"/>
    <mergeCell ref="C40:Q40"/>
    <mergeCell ref="U33:W33"/>
    <mergeCell ref="C44:Q44"/>
    <mergeCell ref="U44:W44"/>
    <mergeCell ref="C37:Q37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U38:W38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S5:AT9"/>
    <mergeCell ref="K3:N3"/>
    <mergeCell ref="Y3:AD3"/>
    <mergeCell ref="AL3:AM3"/>
    <mergeCell ref="B3:C3"/>
    <mergeCell ref="P3:Q3"/>
    <mergeCell ref="U3:X3"/>
    <mergeCell ref="AG3:AJ3"/>
    <mergeCell ref="B5:P5"/>
    <mergeCell ref="B6:P8"/>
    <mergeCell ref="AN3:AR3"/>
    <mergeCell ref="U2:X2"/>
    <mergeCell ref="AG2:AJ2"/>
    <mergeCell ref="Y2:AD2"/>
    <mergeCell ref="AL2:AM2"/>
    <mergeCell ref="AN2:AR2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EBB2A-1E86-4EFC-BB68-E840D2F9DA68}">
  <sheetPr codeName="Sheet9"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110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02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+uTiy6VN7tq1K6HG1tC0fuNVNm1VTZKfFiRqjqafcUeyPWy17mrwvOACjHGQQH+SP7UTiTw7dz22DRE+m0LyRw==" saltValue="p1QQ4hIeNHokp1lHbiprvA==" spinCount="100000" sheet="1" selectLockedCells="1"/>
  <mergeCells count="91">
    <mergeCell ref="C34:Q34"/>
    <mergeCell ref="U34:W34"/>
    <mergeCell ref="C35:Q35"/>
    <mergeCell ref="C43:Q43"/>
    <mergeCell ref="U43:W43"/>
    <mergeCell ref="U35:W35"/>
    <mergeCell ref="C36:Q36"/>
    <mergeCell ref="U36:W36"/>
    <mergeCell ref="U40:W40"/>
    <mergeCell ref="C41:Q41"/>
    <mergeCell ref="U41:W41"/>
    <mergeCell ref="C42:Q42"/>
    <mergeCell ref="U42:W42"/>
    <mergeCell ref="U37:W37"/>
    <mergeCell ref="C38:Q38"/>
    <mergeCell ref="C39:Q39"/>
    <mergeCell ref="U39:W39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C45:Q45"/>
    <mergeCell ref="U45:W45"/>
    <mergeCell ref="C40:Q40"/>
    <mergeCell ref="U33:W33"/>
    <mergeCell ref="C44:Q44"/>
    <mergeCell ref="U44:W44"/>
    <mergeCell ref="C37:Q37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U38:W38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S5:AT9"/>
    <mergeCell ref="K3:N3"/>
    <mergeCell ref="Y3:AD3"/>
    <mergeCell ref="AL3:AM3"/>
    <mergeCell ref="B3:C3"/>
    <mergeCell ref="P3:Q3"/>
    <mergeCell ref="U3:X3"/>
    <mergeCell ref="AG3:AJ3"/>
    <mergeCell ref="B5:P5"/>
    <mergeCell ref="B6:P8"/>
    <mergeCell ref="AN3:AR3"/>
    <mergeCell ref="U2:X2"/>
    <mergeCell ref="AG2:AJ2"/>
    <mergeCell ref="Y2:AD2"/>
    <mergeCell ref="AL2:AM2"/>
    <mergeCell ref="AN2:AR2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2A690-9EFF-4BD0-AB26-3B060A374137}">
  <sheetPr codeName="Sheet8"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109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01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iWGYezhHj7d45gSRLewdUngIU9RfqxI/6vbvwdmZYdpru1Dn6pL4h/crgk8PDJ1kaNko5GJp7Q/dGwC8jgVeDg==" saltValue="rL3XhkKDn8mn+VAgj+yv+Q==" spinCount="100000" sheet="1" selectLockedCells="1"/>
  <mergeCells count="91">
    <mergeCell ref="AN2:AR2"/>
    <mergeCell ref="AN3:AR3"/>
    <mergeCell ref="U2:X2"/>
    <mergeCell ref="AG2:AJ2"/>
    <mergeCell ref="Y2:AD2"/>
    <mergeCell ref="Y3:AD3"/>
    <mergeCell ref="AL2:AM2"/>
    <mergeCell ref="AL3:AM3"/>
    <mergeCell ref="S5:AT9"/>
    <mergeCell ref="K3:N3"/>
    <mergeCell ref="B3:C3"/>
    <mergeCell ref="P3:Q3"/>
    <mergeCell ref="U3:X3"/>
    <mergeCell ref="AG3:AJ3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U33:W33"/>
    <mergeCell ref="C34:Q34"/>
    <mergeCell ref="U34:W34"/>
    <mergeCell ref="C35:Q35"/>
    <mergeCell ref="U35:W35"/>
    <mergeCell ref="C37:Q37"/>
    <mergeCell ref="U37:W37"/>
    <mergeCell ref="C38:Q38"/>
    <mergeCell ref="U38:W38"/>
    <mergeCell ref="C36:Q36"/>
    <mergeCell ref="U36:W36"/>
    <mergeCell ref="C45:Q45"/>
    <mergeCell ref="U45:W45"/>
    <mergeCell ref="B5:P5"/>
    <mergeCell ref="B6:P8"/>
    <mergeCell ref="C42:Q42"/>
    <mergeCell ref="U42:W42"/>
    <mergeCell ref="C43:Q43"/>
    <mergeCell ref="U43:W43"/>
    <mergeCell ref="C44:Q44"/>
    <mergeCell ref="U44:W44"/>
    <mergeCell ref="C39:Q39"/>
    <mergeCell ref="U39:W39"/>
    <mergeCell ref="C40:Q40"/>
    <mergeCell ref="U40:W40"/>
    <mergeCell ref="C41:Q41"/>
    <mergeCell ref="U41:W41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B0321-D1C5-46C7-AB15-BC04A5E06827}">
  <sheetPr codeName="Sheet7"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108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49">
        <f>SUM(AE28:AE45,AE17:AE22,AE24:AE26)</f>
        <v>0</v>
      </c>
      <c r="AF2" s="6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1.55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81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512" t="s">
        <v>100</v>
      </c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58" t="s">
        <v>30</v>
      </c>
      <c r="C13" s="59" t="s">
        <v>31</v>
      </c>
      <c r="D13" s="59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53"/>
      <c r="Q13" s="52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58" t="s">
        <v>30</v>
      </c>
      <c r="C14" s="59" t="s">
        <v>159</v>
      </c>
      <c r="D14" s="59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53"/>
      <c r="Q14" s="52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58" t="s">
        <v>30</v>
      </c>
      <c r="C15" s="59" t="s">
        <v>32</v>
      </c>
      <c r="D15" s="5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53"/>
      <c r="Q15" s="52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58" t="s">
        <v>30</v>
      </c>
      <c r="C16" s="59" t="s">
        <v>33</v>
      </c>
      <c r="D16" s="5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53"/>
      <c r="Q16" s="52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58" t="s">
        <v>30</v>
      </c>
      <c r="C17" s="59" t="s">
        <v>34</v>
      </c>
      <c r="D17" s="59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53"/>
      <c r="Q17" s="52"/>
      <c r="R17" s="2"/>
      <c r="S17" s="92">
        <v>1</v>
      </c>
      <c r="T17" s="101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58" t="s">
        <v>30</v>
      </c>
      <c r="C18" s="59" t="s">
        <v>98</v>
      </c>
      <c r="D18" s="59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53"/>
      <c r="Q18" s="52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54"/>
      <c r="C19" s="60" t="s">
        <v>106</v>
      </c>
      <c r="D19" s="60"/>
      <c r="E19" s="60"/>
      <c r="F19" s="60"/>
      <c r="G19" s="60"/>
      <c r="H19" s="60"/>
      <c r="I19" s="60"/>
      <c r="J19" s="60"/>
      <c r="K19" s="59"/>
      <c r="L19" s="61"/>
      <c r="M19" s="60"/>
      <c r="N19" s="60"/>
      <c r="O19" s="60"/>
      <c r="P19" s="53"/>
      <c r="Q19" s="53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54"/>
      <c r="C20" s="60"/>
      <c r="D20" s="60"/>
      <c r="E20" s="60"/>
      <c r="F20" s="60"/>
      <c r="G20" s="60"/>
      <c r="H20" s="60"/>
      <c r="I20" s="60"/>
      <c r="J20" s="60"/>
      <c r="K20" s="59"/>
      <c r="L20" s="60"/>
      <c r="M20" s="60"/>
      <c r="N20" s="60"/>
      <c r="O20" s="60"/>
      <c r="P20" s="53"/>
      <c r="Q20" s="53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54"/>
      <c r="C21" s="61"/>
      <c r="D21" s="60"/>
      <c r="E21" s="60"/>
      <c r="F21" s="60"/>
      <c r="G21" s="60"/>
      <c r="H21" s="60"/>
      <c r="I21" s="60"/>
      <c r="J21" s="60"/>
      <c r="K21" s="59"/>
      <c r="L21" s="61"/>
      <c r="M21" s="60"/>
      <c r="N21" s="60"/>
      <c r="O21" s="60"/>
      <c r="P21" s="57"/>
      <c r="Q21" s="53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54"/>
      <c r="C22" s="60"/>
      <c r="D22" s="60"/>
      <c r="E22" s="60"/>
      <c r="F22" s="60"/>
      <c r="G22" s="60"/>
      <c r="H22" s="60"/>
      <c r="I22" s="62"/>
      <c r="J22" s="60"/>
      <c r="K22" s="59"/>
      <c r="L22" s="60"/>
      <c r="M22" s="60"/>
      <c r="N22" s="60"/>
      <c r="O22" s="60"/>
      <c r="P22" s="57"/>
      <c r="Q22" s="53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54"/>
      <c r="C23" s="60"/>
      <c r="D23" s="60"/>
      <c r="E23" s="60"/>
      <c r="F23" s="60"/>
      <c r="G23" s="60"/>
      <c r="H23" s="60"/>
      <c r="I23" s="62"/>
      <c r="J23" s="60"/>
      <c r="K23" s="59"/>
      <c r="L23" s="60"/>
      <c r="M23" s="60"/>
      <c r="N23" s="60"/>
      <c r="O23" s="60"/>
      <c r="P23" s="57"/>
      <c r="Q23" s="53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54"/>
      <c r="C24" s="60"/>
      <c r="D24" s="60"/>
      <c r="E24" s="60"/>
      <c r="F24" s="60"/>
      <c r="G24" s="60"/>
      <c r="H24" s="60"/>
      <c r="I24" s="62"/>
      <c r="J24" s="60"/>
      <c r="K24" s="59"/>
      <c r="L24" s="60"/>
      <c r="M24" s="60"/>
      <c r="N24" s="60"/>
      <c r="O24" s="60"/>
      <c r="P24" s="57"/>
      <c r="Q24" s="53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54"/>
      <c r="C25" s="60"/>
      <c r="D25" s="60"/>
      <c r="E25" s="60"/>
      <c r="F25" s="60"/>
      <c r="G25" s="60"/>
      <c r="H25" s="60"/>
      <c r="I25" s="62"/>
      <c r="J25" s="60"/>
      <c r="K25" s="59"/>
      <c r="L25" s="60"/>
      <c r="M25" s="60"/>
      <c r="N25" s="60"/>
      <c r="O25" s="60"/>
      <c r="P25" s="57"/>
      <c r="Q25" s="53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64"/>
      <c r="C26" s="59"/>
      <c r="D26" s="60"/>
      <c r="E26" s="60"/>
      <c r="F26" s="60"/>
      <c r="G26" s="60"/>
      <c r="H26" s="63"/>
      <c r="I26" s="60"/>
      <c r="J26" s="59"/>
      <c r="K26" s="59"/>
      <c r="L26" s="59"/>
      <c r="M26" s="59"/>
      <c r="N26" s="60"/>
      <c r="O26" s="60"/>
      <c r="P26" s="56"/>
      <c r="Q26" s="56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58" t="s">
        <v>30</v>
      </c>
      <c r="C27" s="59" t="s">
        <v>151</v>
      </c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5"/>
      <c r="Q27" s="55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ref="AQ40:AQ42" si="3">(AO40*2.54)/1000</f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3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3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OCuduiAzd/rsxG6FB240AA2aflM8s8j/QQlCN4fFG0oqpzWLB8Yh4z4yif04GpoyQjG4b5vVGx7tfLpfBDGc2A==" saltValue="WJF6x6V4OAPbTAbhcYYE0Q==" spinCount="100000" sheet="1" selectLockedCells="1"/>
  <mergeCells count="91">
    <mergeCell ref="AI12:AI15"/>
    <mergeCell ref="S12:S15"/>
    <mergeCell ref="T12:T15"/>
    <mergeCell ref="U12:W15"/>
    <mergeCell ref="B11:Q12"/>
    <mergeCell ref="AH12:AH15"/>
    <mergeCell ref="AC12:AC15"/>
    <mergeCell ref="AD12:AD15"/>
    <mergeCell ref="AE12:AE15"/>
    <mergeCell ref="AF12:AF15"/>
    <mergeCell ref="AG12:AG15"/>
    <mergeCell ref="X12:X15"/>
    <mergeCell ref="Y12:Y15"/>
    <mergeCell ref="Z12:Z15"/>
    <mergeCell ref="AA12:AA15"/>
    <mergeCell ref="AB12:AB15"/>
    <mergeCell ref="AJ12:AJ15"/>
    <mergeCell ref="AK12:AK15"/>
    <mergeCell ref="AL12:AL15"/>
    <mergeCell ref="AM12:AN13"/>
    <mergeCell ref="AO12:AR13"/>
    <mergeCell ref="AT12:AT15"/>
    <mergeCell ref="AQ14:AQ15"/>
    <mergeCell ref="AR14:AR15"/>
    <mergeCell ref="AM15:AP15"/>
    <mergeCell ref="AS12:AS15"/>
    <mergeCell ref="B30:Q30"/>
    <mergeCell ref="P3:Q3"/>
    <mergeCell ref="B5:P5"/>
    <mergeCell ref="B6:P8"/>
    <mergeCell ref="B3:C3"/>
    <mergeCell ref="K3:N3"/>
    <mergeCell ref="U17:W17"/>
    <mergeCell ref="U18:W18"/>
    <mergeCell ref="U19:W19"/>
    <mergeCell ref="U20:W20"/>
    <mergeCell ref="U21:W21"/>
    <mergeCell ref="U22:W22"/>
    <mergeCell ref="U24:W24"/>
    <mergeCell ref="U25:W25"/>
    <mergeCell ref="U26:W26"/>
    <mergeCell ref="U28:W28"/>
    <mergeCell ref="AG2:AJ2"/>
    <mergeCell ref="S10:AT11"/>
    <mergeCell ref="U2:X2"/>
    <mergeCell ref="U3:X3"/>
    <mergeCell ref="AG3:AJ3"/>
    <mergeCell ref="S5:AT9"/>
    <mergeCell ref="AN2:AR2"/>
    <mergeCell ref="AN3:AR3"/>
    <mergeCell ref="Y2:AD2"/>
    <mergeCell ref="Y3:AD3"/>
    <mergeCell ref="AL2:AM2"/>
    <mergeCell ref="AL3:AM3"/>
    <mergeCell ref="U38:W38"/>
    <mergeCell ref="U29:W29"/>
    <mergeCell ref="U30:W30"/>
    <mergeCell ref="U31:W31"/>
    <mergeCell ref="U32:W32"/>
    <mergeCell ref="U33:W33"/>
    <mergeCell ref="U44:W44"/>
    <mergeCell ref="U45:W45"/>
    <mergeCell ref="S23:AT23"/>
    <mergeCell ref="S16:AT16"/>
    <mergeCell ref="S27:AT27"/>
    <mergeCell ref="Z24:AC26"/>
    <mergeCell ref="Z28:AC45"/>
    <mergeCell ref="U39:W39"/>
    <mergeCell ref="U40:W40"/>
    <mergeCell ref="U41:W41"/>
    <mergeCell ref="U42:W42"/>
    <mergeCell ref="U43:W43"/>
    <mergeCell ref="U34:W34"/>
    <mergeCell ref="U35:W35"/>
    <mergeCell ref="U36:W36"/>
    <mergeCell ref="U37:W37"/>
    <mergeCell ref="C31:Q31"/>
    <mergeCell ref="C32:Q32"/>
    <mergeCell ref="C33:Q33"/>
    <mergeCell ref="C34:Q34"/>
    <mergeCell ref="C35:Q35"/>
    <mergeCell ref="C36:Q36"/>
    <mergeCell ref="C37:Q37"/>
    <mergeCell ref="C38:Q38"/>
    <mergeCell ref="C39:Q39"/>
    <mergeCell ref="C40:Q40"/>
    <mergeCell ref="C41:Q41"/>
    <mergeCell ref="C42:Q42"/>
    <mergeCell ref="C43:Q43"/>
    <mergeCell ref="C44:Q44"/>
    <mergeCell ref="C45:Q45"/>
  </mergeCells>
  <phoneticPr fontId="1"/>
  <conditionalFormatting sqref="V54:Z54 W53:Z53 AE2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857AE-06E9-4B65-B45D-BCC6399639AE}">
  <sheetPr>
    <pageSetUpPr fitToPage="1"/>
  </sheetPr>
  <dimension ref="A2:AX69"/>
  <sheetViews>
    <sheetView zoomScale="33" zoomScaleNormal="33" workbookViewId="0">
      <selection activeCell="D3" sqref="D3"/>
    </sheetView>
  </sheetViews>
  <sheetFormatPr defaultColWidth="9" defaultRowHeight="17.399999999999999" x14ac:dyDescent="0.45"/>
  <cols>
    <col min="1" max="1" width="9" style="1"/>
    <col min="2" max="2" width="7.09765625" style="1" customWidth="1"/>
    <col min="3" max="6" width="12.8984375" style="1" customWidth="1"/>
    <col min="7" max="7" width="6.5" style="1" customWidth="1"/>
    <col min="8" max="8" width="23.09765625" style="1" customWidth="1"/>
    <col min="9" max="9" width="12.8984375" style="1" customWidth="1"/>
    <col min="10" max="10" width="7.09765625" style="1" customWidth="1"/>
    <col min="11" max="11" width="16.19921875" style="1" customWidth="1"/>
    <col min="12" max="13" width="12.8984375" style="1" customWidth="1"/>
    <col min="14" max="14" width="9" style="1" customWidth="1"/>
    <col min="15" max="15" width="22.296875" style="1" customWidth="1"/>
    <col min="16" max="16" width="12.8984375" style="1" customWidth="1"/>
    <col min="17" max="17" width="5.59765625" style="1" customWidth="1"/>
    <col min="18" max="18" width="12.59765625" style="1" customWidth="1"/>
    <col min="19" max="19" width="9" style="1"/>
    <col min="20" max="20" width="8.69921875" style="1" customWidth="1"/>
    <col min="21" max="23" width="19.296875" style="1" customWidth="1"/>
    <col min="24" max="24" width="11.69921875" style="1" customWidth="1"/>
    <col min="25" max="25" width="5.59765625" style="1" customWidth="1"/>
    <col min="26" max="26" width="11.69921875" style="1" customWidth="1"/>
    <col min="27" max="27" width="5.8984375" style="1" customWidth="1"/>
    <col min="28" max="28" width="15" style="1" customWidth="1"/>
    <col min="29" max="29" width="7.5" style="1" customWidth="1"/>
    <col min="30" max="30" width="2.5" style="1" customWidth="1"/>
    <col min="31" max="31" width="16.09765625" style="1" customWidth="1"/>
    <col min="32" max="32" width="10.5" style="1" customWidth="1"/>
    <col min="33" max="33" width="15" style="1" customWidth="1"/>
    <col min="34" max="34" width="6" style="1" customWidth="1"/>
    <col min="35" max="35" width="11.09765625" style="1" customWidth="1"/>
    <col min="36" max="36" width="5.69921875" style="1" customWidth="1"/>
    <col min="37" max="37" width="15.296875" style="1" customWidth="1"/>
    <col min="38" max="38" width="5.69921875" style="1" customWidth="1"/>
    <col min="39" max="39" width="14.69921875" style="1" customWidth="1"/>
    <col min="40" max="40" width="6.8984375" style="1" customWidth="1"/>
    <col min="41" max="41" width="14.19921875" style="1" customWidth="1"/>
    <col min="42" max="42" width="6.8984375" style="1" customWidth="1"/>
    <col min="43" max="43" width="15.3984375" style="1" customWidth="1"/>
    <col min="44" max="44" width="6.59765625" style="1" customWidth="1"/>
    <col min="45" max="45" width="16.296875" style="1" customWidth="1"/>
    <col min="46" max="46" width="9.59765625" style="1" customWidth="1"/>
    <col min="47" max="16384" width="9" style="1"/>
  </cols>
  <sheetData>
    <row r="2" spans="2:50" ht="63" x14ac:dyDescent="1.1499999999999999">
      <c r="B2" s="36" t="s">
        <v>153</v>
      </c>
      <c r="J2" s="2"/>
      <c r="K2" s="2"/>
      <c r="L2" s="2"/>
      <c r="M2" s="2"/>
      <c r="N2" s="2"/>
      <c r="O2" s="2"/>
      <c r="P2" s="2"/>
      <c r="Q2" s="2"/>
      <c r="U2" s="375">
        <f>D3</f>
        <v>0</v>
      </c>
      <c r="V2" s="376"/>
      <c r="W2" s="376"/>
      <c r="X2" s="376"/>
      <c r="Y2" s="378" t="s">
        <v>2</v>
      </c>
      <c r="Z2" s="378"/>
      <c r="AA2" s="378"/>
      <c r="AB2" s="378"/>
      <c r="AC2" s="378"/>
      <c r="AD2" s="378"/>
      <c r="AE2" s="151">
        <f>SUM(AE28:AE45,AE17:AE22,AE24:AE26)</f>
        <v>0</v>
      </c>
      <c r="AF2" s="148" t="s">
        <v>3</v>
      </c>
      <c r="AG2" s="377" t="s">
        <v>9</v>
      </c>
      <c r="AH2" s="378"/>
      <c r="AI2" s="378"/>
      <c r="AJ2" s="378"/>
      <c r="AK2" s="152">
        <f>SUM(AI17:AI22,AI24:AI26,AI28:AI45)</f>
        <v>0</v>
      </c>
      <c r="AL2" s="379" t="s">
        <v>14</v>
      </c>
      <c r="AM2" s="380"/>
      <c r="AN2" s="377" t="s">
        <v>11</v>
      </c>
      <c r="AO2" s="378"/>
      <c r="AP2" s="378"/>
      <c r="AQ2" s="378"/>
      <c r="AR2" s="378"/>
      <c r="AS2" s="149">
        <f>SUM(AM17:AM22,AQ17:AQ22,AM24:AM26,AM28:AM45,AQ17:AQ22,,AQ24:AQ26,AQ28:AQ45)</f>
        <v>0</v>
      </c>
      <c r="AT2" s="69" t="s">
        <v>15</v>
      </c>
      <c r="AX2" s="3"/>
    </row>
    <row r="3" spans="2:50" ht="71.400000000000006" customHeight="1" x14ac:dyDescent="0.9">
      <c r="B3" s="393" t="s">
        <v>1</v>
      </c>
      <c r="C3" s="394"/>
      <c r="D3" s="157"/>
      <c r="E3" s="154"/>
      <c r="F3" s="154"/>
      <c r="G3" s="154"/>
      <c r="H3" s="154"/>
      <c r="I3" s="155"/>
      <c r="J3" s="42"/>
      <c r="K3" s="392"/>
      <c r="L3" s="392"/>
      <c r="M3" s="392"/>
      <c r="N3" s="392"/>
      <c r="O3" s="193"/>
      <c r="P3" s="395"/>
      <c r="Q3" s="395"/>
      <c r="U3" s="396" t="s">
        <v>102</v>
      </c>
      <c r="V3" s="397"/>
      <c r="W3" s="397"/>
      <c r="X3" s="397"/>
      <c r="Y3" s="391" t="s">
        <v>4</v>
      </c>
      <c r="Z3" s="391"/>
      <c r="AA3" s="391"/>
      <c r="AB3" s="391"/>
      <c r="AC3" s="391"/>
      <c r="AD3" s="391"/>
      <c r="AE3" s="150">
        <f>SUM(AG28:AG45,AG17:AG22,AG24:AG26)</f>
        <v>0</v>
      </c>
      <c r="AF3" s="70" t="s">
        <v>14</v>
      </c>
      <c r="AG3" s="390" t="s">
        <v>10</v>
      </c>
      <c r="AH3" s="391"/>
      <c r="AI3" s="391"/>
      <c r="AJ3" s="391"/>
      <c r="AK3" s="150">
        <f>SUM(AK17:AK22,AK24:AK26,AK28:AK45)</f>
        <v>0</v>
      </c>
      <c r="AL3" s="379" t="s">
        <v>14</v>
      </c>
      <c r="AM3" s="380"/>
      <c r="AN3" s="390" t="s">
        <v>25</v>
      </c>
      <c r="AO3" s="391"/>
      <c r="AP3" s="391"/>
      <c r="AQ3" s="391"/>
      <c r="AR3" s="391"/>
      <c r="AS3" s="153">
        <f>SUM(AS28:AS45)</f>
        <v>0</v>
      </c>
      <c r="AT3" s="70" t="s">
        <v>14</v>
      </c>
      <c r="AX3" s="3"/>
    </row>
    <row r="4" spans="2:50" ht="55.2" customHeight="1" x14ac:dyDescent="1.1499999999999999">
      <c r="C4" s="143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3"/>
      <c r="Q4" s="42"/>
      <c r="AW4" s="3"/>
      <c r="AX4" s="3"/>
    </row>
    <row r="5" spans="2:50" ht="55.2" customHeight="1" x14ac:dyDescent="0.45">
      <c r="B5" s="398" t="s">
        <v>136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400"/>
      <c r="S5" s="381" t="s">
        <v>105</v>
      </c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3"/>
      <c r="AW5" s="3"/>
      <c r="AX5" s="3"/>
    </row>
    <row r="6" spans="2:50" ht="21" customHeight="1" x14ac:dyDescent="0.45">
      <c r="B6" s="401" t="s">
        <v>107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3"/>
      <c r="R6" s="91"/>
      <c r="S6" s="384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6"/>
      <c r="AW6" s="3"/>
      <c r="AX6" s="3"/>
    </row>
    <row r="7" spans="2:50" ht="264.60000000000002" customHeight="1" x14ac:dyDescent="0.45">
      <c r="B7" s="401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3"/>
      <c r="Q7" s="91"/>
      <c r="R7" s="91"/>
      <c r="S7" s="384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6"/>
      <c r="AW7" s="3"/>
      <c r="AX7" s="3"/>
    </row>
    <row r="8" spans="2:50" ht="166.2" customHeight="1" x14ac:dyDescent="0.45"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6"/>
      <c r="Q8" s="91"/>
      <c r="R8" s="91"/>
      <c r="S8" s="384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6"/>
      <c r="AW8" s="3"/>
      <c r="AX8" s="3"/>
    </row>
    <row r="9" spans="2:50" ht="42" customHeight="1" x14ac:dyDescent="0.45"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0"/>
      <c r="S9" s="387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9"/>
      <c r="AW9" s="3"/>
      <c r="AX9" s="3"/>
    </row>
    <row r="10" spans="2:50" s="49" customFormat="1" ht="24" customHeight="1" x14ac:dyDescent="0.75">
      <c r="B10" s="45"/>
      <c r="C10" s="45"/>
      <c r="D10" s="46"/>
      <c r="E10" s="46"/>
      <c r="F10" s="46"/>
      <c r="G10" s="46"/>
      <c r="H10" s="46"/>
      <c r="I10" s="46"/>
      <c r="J10" s="46"/>
      <c r="K10" s="47"/>
      <c r="L10" s="46"/>
      <c r="M10" s="46"/>
      <c r="N10" s="46"/>
      <c r="O10" s="46"/>
      <c r="P10" s="48"/>
      <c r="Q10" s="46"/>
      <c r="S10" s="407" t="s">
        <v>99</v>
      </c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W10" s="48"/>
      <c r="AX10" s="48"/>
    </row>
    <row r="11" spans="2:50" s="49" customFormat="1" ht="66.599999999999994" customHeight="1" thickBot="1" x14ac:dyDescent="0.55000000000000004">
      <c r="B11" s="408" t="s">
        <v>100</v>
      </c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W11" s="48"/>
      <c r="AX11" s="48"/>
    </row>
    <row r="12" spans="2:50" ht="25.8" customHeight="1" x14ac:dyDescent="0.45">
      <c r="B12" s="408"/>
      <c r="C12" s="408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S12" s="409"/>
      <c r="T12" s="412" t="s">
        <v>22</v>
      </c>
      <c r="U12" s="415" t="s">
        <v>26</v>
      </c>
      <c r="V12" s="416"/>
      <c r="W12" s="417"/>
      <c r="X12" s="416" t="s">
        <v>23</v>
      </c>
      <c r="Y12" s="424" t="s">
        <v>7</v>
      </c>
      <c r="Z12" s="415" t="s">
        <v>66</v>
      </c>
      <c r="AA12" s="424" t="s">
        <v>37</v>
      </c>
      <c r="AB12" s="427" t="s">
        <v>69</v>
      </c>
      <c r="AC12" s="448" t="s">
        <v>7</v>
      </c>
      <c r="AD12" s="424"/>
      <c r="AE12" s="415" t="s">
        <v>2</v>
      </c>
      <c r="AF12" s="430" t="s">
        <v>5</v>
      </c>
      <c r="AG12" s="416" t="s">
        <v>4</v>
      </c>
      <c r="AH12" s="424" t="s">
        <v>7</v>
      </c>
      <c r="AI12" s="415" t="s">
        <v>9</v>
      </c>
      <c r="AJ12" s="430" t="s">
        <v>7</v>
      </c>
      <c r="AK12" s="416" t="s">
        <v>10</v>
      </c>
      <c r="AL12" s="424" t="s">
        <v>7</v>
      </c>
      <c r="AM12" s="440" t="s">
        <v>27</v>
      </c>
      <c r="AN12" s="441"/>
      <c r="AO12" s="444" t="s">
        <v>67</v>
      </c>
      <c r="AP12" s="444"/>
      <c r="AQ12" s="444"/>
      <c r="AR12" s="445"/>
      <c r="AS12" s="451" t="s">
        <v>115</v>
      </c>
      <c r="AT12" s="430" t="s">
        <v>7</v>
      </c>
      <c r="AW12" s="3"/>
      <c r="AX12" s="3"/>
    </row>
    <row r="13" spans="2:50" ht="34.200000000000003" customHeight="1" x14ac:dyDescent="0.45">
      <c r="B13" s="196" t="s">
        <v>30</v>
      </c>
      <c r="C13" s="197" t="s">
        <v>31</v>
      </c>
      <c r="D13" s="197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9"/>
      <c r="Q13" s="200"/>
      <c r="S13" s="410"/>
      <c r="T13" s="413"/>
      <c r="U13" s="418"/>
      <c r="V13" s="419"/>
      <c r="W13" s="420"/>
      <c r="X13" s="419"/>
      <c r="Y13" s="425"/>
      <c r="Z13" s="418"/>
      <c r="AA13" s="425"/>
      <c r="AB13" s="428"/>
      <c r="AC13" s="449"/>
      <c r="AD13" s="425"/>
      <c r="AE13" s="418"/>
      <c r="AF13" s="439"/>
      <c r="AG13" s="419"/>
      <c r="AH13" s="425"/>
      <c r="AI13" s="418"/>
      <c r="AJ13" s="439"/>
      <c r="AK13" s="419"/>
      <c r="AL13" s="425"/>
      <c r="AM13" s="442"/>
      <c r="AN13" s="443"/>
      <c r="AO13" s="446"/>
      <c r="AP13" s="446"/>
      <c r="AQ13" s="446"/>
      <c r="AR13" s="447"/>
      <c r="AS13" s="419"/>
      <c r="AT13" s="439"/>
      <c r="AW13" s="3"/>
      <c r="AX13" s="3"/>
    </row>
    <row r="14" spans="2:50" ht="34.200000000000003" customHeight="1" x14ac:dyDescent="0.45">
      <c r="B14" s="196" t="s">
        <v>30</v>
      </c>
      <c r="C14" s="197" t="s">
        <v>159</v>
      </c>
      <c r="D14" s="197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9"/>
      <c r="Q14" s="200"/>
      <c r="R14" s="2"/>
      <c r="S14" s="410"/>
      <c r="T14" s="413"/>
      <c r="U14" s="418"/>
      <c r="V14" s="419"/>
      <c r="W14" s="420"/>
      <c r="X14" s="419"/>
      <c r="Y14" s="425"/>
      <c r="Z14" s="418"/>
      <c r="AA14" s="425"/>
      <c r="AB14" s="428"/>
      <c r="AC14" s="449"/>
      <c r="AD14" s="425"/>
      <c r="AE14" s="418"/>
      <c r="AF14" s="439"/>
      <c r="AG14" s="419"/>
      <c r="AH14" s="425"/>
      <c r="AI14" s="418"/>
      <c r="AJ14" s="439"/>
      <c r="AK14" s="419"/>
      <c r="AL14" s="425"/>
      <c r="AM14" s="161" t="s">
        <v>11</v>
      </c>
      <c r="AN14" s="192" t="s">
        <v>12</v>
      </c>
      <c r="AO14" s="162" t="s">
        <v>28</v>
      </c>
      <c r="AP14" s="191" t="s">
        <v>7</v>
      </c>
      <c r="AQ14" s="452" t="s">
        <v>29</v>
      </c>
      <c r="AR14" s="430" t="s">
        <v>12</v>
      </c>
      <c r="AS14" s="419"/>
      <c r="AT14" s="439"/>
      <c r="AW14" s="3"/>
      <c r="AX14" s="3"/>
    </row>
    <row r="15" spans="2:50" ht="34.200000000000003" customHeight="1" x14ac:dyDescent="0.45">
      <c r="B15" s="196" t="s">
        <v>30</v>
      </c>
      <c r="C15" s="197" t="s">
        <v>32</v>
      </c>
      <c r="D15" s="197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9"/>
      <c r="Q15" s="200"/>
      <c r="R15" s="44"/>
      <c r="S15" s="411"/>
      <c r="T15" s="414"/>
      <c r="U15" s="421"/>
      <c r="V15" s="422"/>
      <c r="W15" s="423"/>
      <c r="X15" s="422"/>
      <c r="Y15" s="426"/>
      <c r="Z15" s="421"/>
      <c r="AA15" s="426"/>
      <c r="AB15" s="429"/>
      <c r="AC15" s="450"/>
      <c r="AD15" s="426"/>
      <c r="AE15" s="421"/>
      <c r="AF15" s="431"/>
      <c r="AG15" s="422"/>
      <c r="AH15" s="426"/>
      <c r="AI15" s="421"/>
      <c r="AJ15" s="431"/>
      <c r="AK15" s="422"/>
      <c r="AL15" s="426"/>
      <c r="AM15" s="432" t="s">
        <v>39</v>
      </c>
      <c r="AN15" s="433"/>
      <c r="AO15" s="434"/>
      <c r="AP15" s="434"/>
      <c r="AQ15" s="453"/>
      <c r="AR15" s="431"/>
      <c r="AS15" s="422"/>
      <c r="AT15" s="431"/>
    </row>
    <row r="16" spans="2:50" ht="34.200000000000003" customHeight="1" x14ac:dyDescent="0.45">
      <c r="B16" s="196" t="s">
        <v>30</v>
      </c>
      <c r="C16" s="197" t="s">
        <v>33</v>
      </c>
      <c r="D16" s="197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9"/>
      <c r="Q16" s="200"/>
      <c r="R16" s="44"/>
      <c r="S16" s="435" t="s">
        <v>104</v>
      </c>
      <c r="T16" s="436"/>
      <c r="U16" s="436"/>
      <c r="V16" s="436"/>
      <c r="W16" s="436"/>
      <c r="X16" s="436"/>
      <c r="Y16" s="436"/>
      <c r="Z16" s="436"/>
      <c r="AA16" s="436"/>
      <c r="AB16" s="437"/>
      <c r="AC16" s="437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8"/>
    </row>
    <row r="17" spans="2:46" ht="34.200000000000003" customHeight="1" x14ac:dyDescent="0.45">
      <c r="B17" s="196" t="s">
        <v>30</v>
      </c>
      <c r="C17" s="197" t="s">
        <v>34</v>
      </c>
      <c r="D17" s="197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9"/>
      <c r="Q17" s="200"/>
      <c r="R17" s="2"/>
      <c r="S17" s="92">
        <v>1</v>
      </c>
      <c r="T17" s="195"/>
      <c r="U17" s="458"/>
      <c r="V17" s="459"/>
      <c r="W17" s="460"/>
      <c r="X17" s="103"/>
      <c r="Y17" s="93" t="s">
        <v>14</v>
      </c>
      <c r="Z17" s="110"/>
      <c r="AA17" s="94" t="s">
        <v>38</v>
      </c>
      <c r="AB17" s="95">
        <f>X17*(Z17/100)</f>
        <v>0</v>
      </c>
      <c r="AC17" s="94" t="s">
        <v>14</v>
      </c>
      <c r="AD17" s="93"/>
      <c r="AE17" s="114"/>
      <c r="AF17" s="94" t="s">
        <v>3</v>
      </c>
      <c r="AG17" s="116"/>
      <c r="AH17" s="93" t="s">
        <v>14</v>
      </c>
      <c r="AI17" s="118"/>
      <c r="AJ17" s="94" t="s">
        <v>14</v>
      </c>
      <c r="AK17" s="116"/>
      <c r="AL17" s="93" t="s">
        <v>14</v>
      </c>
      <c r="AM17" s="120"/>
      <c r="AN17" s="84" t="s">
        <v>15</v>
      </c>
      <c r="AO17" s="125"/>
      <c r="AP17" s="94" t="s">
        <v>14</v>
      </c>
      <c r="AQ17" s="93">
        <f t="shared" ref="AQ17:AQ22" si="0">(AO17*2.54)/1000</f>
        <v>0</v>
      </c>
      <c r="AR17" s="94" t="s">
        <v>15</v>
      </c>
      <c r="AS17" s="103"/>
      <c r="AT17" s="84" t="s">
        <v>14</v>
      </c>
    </row>
    <row r="18" spans="2:46" ht="34.200000000000003" customHeight="1" x14ac:dyDescent="0.45">
      <c r="B18" s="196" t="s">
        <v>30</v>
      </c>
      <c r="C18" s="197" t="s">
        <v>98</v>
      </c>
      <c r="D18" s="197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9"/>
      <c r="Q18" s="200"/>
      <c r="S18" s="96">
        <v>2</v>
      </c>
      <c r="T18" s="104"/>
      <c r="U18" s="461"/>
      <c r="V18" s="462"/>
      <c r="W18" s="463"/>
      <c r="X18" s="105"/>
      <c r="Y18" s="74" t="s">
        <v>14</v>
      </c>
      <c r="Z18" s="111"/>
      <c r="AA18" s="75" t="s">
        <v>38</v>
      </c>
      <c r="AB18" s="76">
        <f t="shared" ref="AB18:AB22" si="1">X18*(Z18/100)</f>
        <v>0</v>
      </c>
      <c r="AC18" s="75" t="s">
        <v>14</v>
      </c>
      <c r="AD18" s="74"/>
      <c r="AE18" s="115"/>
      <c r="AF18" s="75" t="s">
        <v>3</v>
      </c>
      <c r="AG18" s="117"/>
      <c r="AH18" s="74" t="s">
        <v>14</v>
      </c>
      <c r="AI18" s="119"/>
      <c r="AJ18" s="75" t="s">
        <v>14</v>
      </c>
      <c r="AK18" s="117"/>
      <c r="AL18" s="74" t="s">
        <v>14</v>
      </c>
      <c r="AM18" s="121"/>
      <c r="AN18" s="85" t="s">
        <v>15</v>
      </c>
      <c r="AO18" s="126"/>
      <c r="AP18" s="75" t="s">
        <v>14</v>
      </c>
      <c r="AQ18" s="74">
        <f t="shared" si="0"/>
        <v>0</v>
      </c>
      <c r="AR18" s="75" t="s">
        <v>15</v>
      </c>
      <c r="AS18" s="105"/>
      <c r="AT18" s="85" t="s">
        <v>14</v>
      </c>
    </row>
    <row r="19" spans="2:46" ht="34.200000000000003" customHeight="1" x14ac:dyDescent="0.45">
      <c r="B19" s="201"/>
      <c r="C19" s="198" t="s">
        <v>106</v>
      </c>
      <c r="D19" s="198"/>
      <c r="E19" s="198"/>
      <c r="F19" s="198"/>
      <c r="G19" s="198"/>
      <c r="H19" s="198"/>
      <c r="I19" s="198"/>
      <c r="J19" s="198"/>
      <c r="K19" s="197"/>
      <c r="L19" s="202"/>
      <c r="M19" s="198"/>
      <c r="N19" s="198"/>
      <c r="O19" s="198"/>
      <c r="P19" s="199"/>
      <c r="Q19" s="199"/>
      <c r="S19" s="96">
        <v>3</v>
      </c>
      <c r="T19" s="104"/>
      <c r="U19" s="461"/>
      <c r="V19" s="462"/>
      <c r="W19" s="463"/>
      <c r="X19" s="105"/>
      <c r="Y19" s="74" t="s">
        <v>14</v>
      </c>
      <c r="Z19" s="111"/>
      <c r="AA19" s="75" t="s">
        <v>38</v>
      </c>
      <c r="AB19" s="76">
        <f t="shared" si="1"/>
        <v>0</v>
      </c>
      <c r="AC19" s="75" t="s">
        <v>14</v>
      </c>
      <c r="AD19" s="74"/>
      <c r="AE19" s="115"/>
      <c r="AF19" s="75" t="s">
        <v>3</v>
      </c>
      <c r="AG19" s="117"/>
      <c r="AH19" s="74" t="s">
        <v>14</v>
      </c>
      <c r="AI19" s="119"/>
      <c r="AJ19" s="75" t="s">
        <v>14</v>
      </c>
      <c r="AK19" s="117"/>
      <c r="AL19" s="74" t="s">
        <v>14</v>
      </c>
      <c r="AM19" s="121"/>
      <c r="AN19" s="85" t="s">
        <v>15</v>
      </c>
      <c r="AO19" s="126"/>
      <c r="AP19" s="75" t="s">
        <v>14</v>
      </c>
      <c r="AQ19" s="74">
        <f t="shared" si="0"/>
        <v>0</v>
      </c>
      <c r="AR19" s="75" t="s">
        <v>15</v>
      </c>
      <c r="AS19" s="105"/>
      <c r="AT19" s="85" t="s">
        <v>14</v>
      </c>
    </row>
    <row r="20" spans="2:46" ht="34.200000000000003" customHeight="1" x14ac:dyDescent="0.45">
      <c r="B20" s="201"/>
      <c r="C20" s="198"/>
      <c r="D20" s="198"/>
      <c r="E20" s="198"/>
      <c r="F20" s="198"/>
      <c r="G20" s="198"/>
      <c r="H20" s="198"/>
      <c r="I20" s="198"/>
      <c r="J20" s="198"/>
      <c r="K20" s="197"/>
      <c r="L20" s="198"/>
      <c r="M20" s="198"/>
      <c r="N20" s="198"/>
      <c r="O20" s="198"/>
      <c r="P20" s="199"/>
      <c r="Q20" s="199"/>
      <c r="S20" s="96">
        <v>4</v>
      </c>
      <c r="T20" s="104"/>
      <c r="U20" s="461"/>
      <c r="V20" s="462"/>
      <c r="W20" s="463"/>
      <c r="X20" s="105"/>
      <c r="Y20" s="74" t="s">
        <v>14</v>
      </c>
      <c r="Z20" s="111"/>
      <c r="AA20" s="75" t="s">
        <v>38</v>
      </c>
      <c r="AB20" s="76">
        <f t="shared" si="1"/>
        <v>0</v>
      </c>
      <c r="AC20" s="75" t="s">
        <v>14</v>
      </c>
      <c r="AD20" s="74"/>
      <c r="AE20" s="111"/>
      <c r="AF20" s="75" t="s">
        <v>3</v>
      </c>
      <c r="AG20" s="105"/>
      <c r="AH20" s="74" t="s">
        <v>14</v>
      </c>
      <c r="AI20" s="111"/>
      <c r="AJ20" s="75" t="s">
        <v>14</v>
      </c>
      <c r="AK20" s="105"/>
      <c r="AL20" s="74" t="s">
        <v>14</v>
      </c>
      <c r="AM20" s="122"/>
      <c r="AN20" s="85" t="s">
        <v>15</v>
      </c>
      <c r="AO20" s="126"/>
      <c r="AP20" s="75" t="s">
        <v>14</v>
      </c>
      <c r="AQ20" s="74">
        <f t="shared" si="0"/>
        <v>0</v>
      </c>
      <c r="AR20" s="75" t="s">
        <v>15</v>
      </c>
      <c r="AS20" s="105"/>
      <c r="AT20" s="85" t="s">
        <v>14</v>
      </c>
    </row>
    <row r="21" spans="2:46" ht="34.200000000000003" customHeight="1" x14ac:dyDescent="0.45">
      <c r="B21" s="201"/>
      <c r="C21" s="202"/>
      <c r="D21" s="198"/>
      <c r="E21" s="198"/>
      <c r="F21" s="198"/>
      <c r="G21" s="198"/>
      <c r="H21" s="198"/>
      <c r="I21" s="198"/>
      <c r="J21" s="198"/>
      <c r="K21" s="197"/>
      <c r="L21" s="202"/>
      <c r="M21" s="198"/>
      <c r="N21" s="198"/>
      <c r="O21" s="198"/>
      <c r="P21" s="203"/>
      <c r="Q21" s="199"/>
      <c r="S21" s="96">
        <v>5</v>
      </c>
      <c r="T21" s="106"/>
      <c r="U21" s="461"/>
      <c r="V21" s="462"/>
      <c r="W21" s="463"/>
      <c r="X21" s="107"/>
      <c r="Y21" s="77" t="s">
        <v>14</v>
      </c>
      <c r="Z21" s="112"/>
      <c r="AA21" s="78" t="s">
        <v>38</v>
      </c>
      <c r="AB21" s="79">
        <f t="shared" si="1"/>
        <v>0</v>
      </c>
      <c r="AC21" s="78" t="s">
        <v>14</v>
      </c>
      <c r="AD21" s="77"/>
      <c r="AE21" s="112"/>
      <c r="AF21" s="78" t="s">
        <v>3</v>
      </c>
      <c r="AG21" s="107"/>
      <c r="AH21" s="77" t="s">
        <v>14</v>
      </c>
      <c r="AI21" s="112"/>
      <c r="AJ21" s="78" t="s">
        <v>14</v>
      </c>
      <c r="AK21" s="107"/>
      <c r="AL21" s="77" t="s">
        <v>14</v>
      </c>
      <c r="AM21" s="123"/>
      <c r="AN21" s="86" t="s">
        <v>15</v>
      </c>
      <c r="AO21" s="127"/>
      <c r="AP21" s="78" t="s">
        <v>14</v>
      </c>
      <c r="AQ21" s="77">
        <f t="shared" si="0"/>
        <v>0</v>
      </c>
      <c r="AR21" s="78" t="s">
        <v>15</v>
      </c>
      <c r="AS21" s="107"/>
      <c r="AT21" s="86" t="s">
        <v>14</v>
      </c>
    </row>
    <row r="22" spans="2:46" ht="34.200000000000003" customHeight="1" x14ac:dyDescent="0.45">
      <c r="B22" s="201"/>
      <c r="C22" s="198"/>
      <c r="D22" s="198"/>
      <c r="E22" s="198"/>
      <c r="F22" s="198"/>
      <c r="G22" s="198"/>
      <c r="H22" s="198"/>
      <c r="I22" s="204"/>
      <c r="J22" s="198"/>
      <c r="K22" s="197"/>
      <c r="L22" s="198"/>
      <c r="M22" s="198"/>
      <c r="N22" s="198"/>
      <c r="O22" s="198"/>
      <c r="P22" s="203"/>
      <c r="Q22" s="199"/>
      <c r="S22" s="97">
        <v>6</v>
      </c>
      <c r="T22" s="108"/>
      <c r="U22" s="464"/>
      <c r="V22" s="465"/>
      <c r="W22" s="466"/>
      <c r="X22" s="109"/>
      <c r="Y22" s="98" t="s">
        <v>14</v>
      </c>
      <c r="Z22" s="113"/>
      <c r="AA22" s="99" t="s">
        <v>38</v>
      </c>
      <c r="AB22" s="100">
        <f t="shared" si="1"/>
        <v>0</v>
      </c>
      <c r="AC22" s="99" t="s">
        <v>14</v>
      </c>
      <c r="AD22" s="98"/>
      <c r="AE22" s="113"/>
      <c r="AF22" s="99" t="s">
        <v>3</v>
      </c>
      <c r="AG22" s="109"/>
      <c r="AH22" s="98" t="s">
        <v>14</v>
      </c>
      <c r="AI22" s="113"/>
      <c r="AJ22" s="99" t="s">
        <v>14</v>
      </c>
      <c r="AK22" s="109"/>
      <c r="AL22" s="98" t="s">
        <v>14</v>
      </c>
      <c r="AM22" s="124"/>
      <c r="AN22" s="88" t="s">
        <v>15</v>
      </c>
      <c r="AO22" s="128"/>
      <c r="AP22" s="99" t="s">
        <v>14</v>
      </c>
      <c r="AQ22" s="98">
        <f t="shared" si="0"/>
        <v>0</v>
      </c>
      <c r="AR22" s="99" t="s">
        <v>15</v>
      </c>
      <c r="AS22" s="109"/>
      <c r="AT22" s="88" t="s">
        <v>14</v>
      </c>
    </row>
    <row r="23" spans="2:46" ht="34.200000000000003" customHeight="1" thickBot="1" x14ac:dyDescent="0.5">
      <c r="B23" s="201"/>
      <c r="C23" s="198"/>
      <c r="D23" s="198"/>
      <c r="E23" s="198"/>
      <c r="F23" s="198"/>
      <c r="G23" s="198"/>
      <c r="H23" s="198"/>
      <c r="I23" s="204"/>
      <c r="J23" s="198"/>
      <c r="K23" s="197"/>
      <c r="L23" s="198"/>
      <c r="M23" s="198"/>
      <c r="N23" s="198"/>
      <c r="O23" s="198"/>
      <c r="P23" s="203"/>
      <c r="Q23" s="199"/>
      <c r="S23" s="467" t="s">
        <v>103</v>
      </c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9"/>
      <c r="AM23" s="469"/>
      <c r="AN23" s="468"/>
      <c r="AO23" s="468"/>
      <c r="AP23" s="468"/>
      <c r="AQ23" s="468"/>
      <c r="AR23" s="468"/>
      <c r="AS23" s="468"/>
      <c r="AT23" s="470"/>
    </row>
    <row r="24" spans="2:46" ht="34.200000000000003" customHeight="1" thickTop="1" x14ac:dyDescent="0.45">
      <c r="B24" s="201"/>
      <c r="C24" s="198"/>
      <c r="D24" s="198"/>
      <c r="E24" s="198"/>
      <c r="F24" s="198"/>
      <c r="G24" s="198"/>
      <c r="H24" s="198"/>
      <c r="I24" s="204"/>
      <c r="J24" s="198"/>
      <c r="K24" s="197"/>
      <c r="L24" s="198"/>
      <c r="M24" s="198"/>
      <c r="N24" s="198"/>
      <c r="O24" s="198"/>
      <c r="P24" s="203"/>
      <c r="Q24" s="199"/>
      <c r="S24" s="72">
        <v>1</v>
      </c>
      <c r="T24" s="106"/>
      <c r="U24" s="471"/>
      <c r="V24" s="472"/>
      <c r="W24" s="473"/>
      <c r="X24" s="107"/>
      <c r="Y24" s="77" t="s">
        <v>14</v>
      </c>
      <c r="Z24" s="474"/>
      <c r="AA24" s="475"/>
      <c r="AB24" s="475"/>
      <c r="AC24" s="476"/>
      <c r="AD24" s="77"/>
      <c r="AE24" s="112"/>
      <c r="AF24" s="78" t="s">
        <v>3</v>
      </c>
      <c r="AG24" s="107"/>
      <c r="AH24" s="77" t="s">
        <v>14</v>
      </c>
      <c r="AI24" s="112"/>
      <c r="AJ24" s="78" t="s">
        <v>14</v>
      </c>
      <c r="AK24" s="107"/>
      <c r="AL24" s="89" t="s">
        <v>14</v>
      </c>
      <c r="AM24" s="129"/>
      <c r="AN24" s="86" t="s">
        <v>15</v>
      </c>
      <c r="AO24" s="127"/>
      <c r="AP24" s="78" t="s">
        <v>14</v>
      </c>
      <c r="AQ24" s="77">
        <f>(AO24*2.54)/1000</f>
        <v>0</v>
      </c>
      <c r="AR24" s="78" t="s">
        <v>15</v>
      </c>
      <c r="AS24" s="107"/>
      <c r="AT24" s="78" t="s">
        <v>14</v>
      </c>
    </row>
    <row r="25" spans="2:46" ht="34.200000000000003" customHeight="1" x14ac:dyDescent="0.45">
      <c r="B25" s="201"/>
      <c r="C25" s="198"/>
      <c r="D25" s="198"/>
      <c r="E25" s="198"/>
      <c r="F25" s="198"/>
      <c r="G25" s="198"/>
      <c r="H25" s="198"/>
      <c r="I25" s="204"/>
      <c r="J25" s="198"/>
      <c r="K25" s="197"/>
      <c r="L25" s="198"/>
      <c r="M25" s="198"/>
      <c r="N25" s="198"/>
      <c r="O25" s="198"/>
      <c r="P25" s="203"/>
      <c r="Q25" s="199"/>
      <c r="S25" s="71">
        <v>2</v>
      </c>
      <c r="T25" s="104"/>
      <c r="U25" s="461"/>
      <c r="V25" s="462"/>
      <c r="W25" s="463"/>
      <c r="X25" s="105"/>
      <c r="Y25" s="74" t="s">
        <v>14</v>
      </c>
      <c r="Z25" s="477"/>
      <c r="AA25" s="478"/>
      <c r="AB25" s="478"/>
      <c r="AC25" s="479"/>
      <c r="AD25" s="74"/>
      <c r="AE25" s="111"/>
      <c r="AF25" s="75" t="s">
        <v>3</v>
      </c>
      <c r="AG25" s="105"/>
      <c r="AH25" s="74" t="s">
        <v>14</v>
      </c>
      <c r="AI25" s="111"/>
      <c r="AJ25" s="75" t="s">
        <v>14</v>
      </c>
      <c r="AK25" s="105"/>
      <c r="AL25" s="77" t="s">
        <v>14</v>
      </c>
      <c r="AM25" s="122"/>
      <c r="AN25" s="85" t="s">
        <v>15</v>
      </c>
      <c r="AO25" s="126"/>
      <c r="AP25" s="75" t="s">
        <v>14</v>
      </c>
      <c r="AQ25" s="74">
        <f>(AO25*2.54)/1000</f>
        <v>0</v>
      </c>
      <c r="AR25" s="75" t="s">
        <v>15</v>
      </c>
      <c r="AS25" s="105"/>
      <c r="AT25" s="75" t="s">
        <v>14</v>
      </c>
    </row>
    <row r="26" spans="2:46" ht="34.200000000000003" customHeight="1" thickBot="1" x14ac:dyDescent="0.5">
      <c r="B26" s="205"/>
      <c r="C26" s="197"/>
      <c r="D26" s="198"/>
      <c r="E26" s="198"/>
      <c r="F26" s="198"/>
      <c r="G26" s="198"/>
      <c r="H26" s="206"/>
      <c r="I26" s="198"/>
      <c r="J26" s="197"/>
      <c r="K26" s="197"/>
      <c r="L26" s="197"/>
      <c r="M26" s="197"/>
      <c r="N26" s="198"/>
      <c r="O26" s="198"/>
      <c r="P26" s="207"/>
      <c r="Q26" s="207"/>
      <c r="S26" s="71">
        <v>3</v>
      </c>
      <c r="T26" s="104"/>
      <c r="U26" s="483"/>
      <c r="V26" s="484"/>
      <c r="W26" s="485"/>
      <c r="X26" s="105"/>
      <c r="Y26" s="74" t="s">
        <v>14</v>
      </c>
      <c r="Z26" s="480"/>
      <c r="AA26" s="481"/>
      <c r="AB26" s="481"/>
      <c r="AC26" s="482"/>
      <c r="AD26" s="74"/>
      <c r="AE26" s="111"/>
      <c r="AF26" s="75" t="s">
        <v>3</v>
      </c>
      <c r="AG26" s="105"/>
      <c r="AH26" s="74" t="s">
        <v>14</v>
      </c>
      <c r="AI26" s="111"/>
      <c r="AJ26" s="75" t="s">
        <v>14</v>
      </c>
      <c r="AK26" s="105"/>
      <c r="AL26" s="74" t="s">
        <v>14</v>
      </c>
      <c r="AM26" s="130"/>
      <c r="AN26" s="85" t="s">
        <v>15</v>
      </c>
      <c r="AO26" s="126"/>
      <c r="AP26" s="75" t="s">
        <v>14</v>
      </c>
      <c r="AQ26" s="74">
        <f>(AO26*2.54)/1000</f>
        <v>0</v>
      </c>
      <c r="AR26" s="75" t="s">
        <v>15</v>
      </c>
      <c r="AS26" s="105"/>
      <c r="AT26" s="75" t="s">
        <v>14</v>
      </c>
    </row>
    <row r="27" spans="2:46" ht="36" customHeight="1" thickTop="1" thickBot="1" x14ac:dyDescent="0.5">
      <c r="B27" s="196" t="s">
        <v>30</v>
      </c>
      <c r="C27" s="197" t="s">
        <v>151</v>
      </c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208"/>
      <c r="Q27" s="208"/>
      <c r="S27" s="454" t="s">
        <v>68</v>
      </c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6"/>
      <c r="AN27" s="455"/>
      <c r="AO27" s="455"/>
      <c r="AP27" s="455"/>
      <c r="AQ27" s="455"/>
      <c r="AR27" s="455"/>
      <c r="AS27" s="455"/>
      <c r="AT27" s="457"/>
    </row>
    <row r="28" spans="2:46" ht="36" customHeight="1" thickTop="1" x14ac:dyDescent="0.45">
      <c r="S28" s="72">
        <v>1</v>
      </c>
      <c r="T28" s="106"/>
      <c r="U28" s="489"/>
      <c r="V28" s="490"/>
      <c r="W28" s="491"/>
      <c r="X28" s="107"/>
      <c r="Y28" s="77" t="s">
        <v>14</v>
      </c>
      <c r="Z28" s="492"/>
      <c r="AA28" s="493"/>
      <c r="AB28" s="493"/>
      <c r="AC28" s="494"/>
      <c r="AD28" s="77"/>
      <c r="AE28" s="135"/>
      <c r="AF28" s="78" t="s">
        <v>3</v>
      </c>
      <c r="AG28" s="107"/>
      <c r="AH28" s="77" t="s">
        <v>14</v>
      </c>
      <c r="AI28" s="138"/>
      <c r="AJ28" s="78" t="s">
        <v>14</v>
      </c>
      <c r="AK28" s="139"/>
      <c r="AL28" s="77" t="s">
        <v>14</v>
      </c>
      <c r="AM28" s="129"/>
      <c r="AN28" s="86" t="s">
        <v>15</v>
      </c>
      <c r="AO28" s="127"/>
      <c r="AP28" s="78" t="s">
        <v>14</v>
      </c>
      <c r="AQ28" s="77">
        <f>(AO28*2.54)/1000</f>
        <v>0</v>
      </c>
      <c r="AR28" s="78" t="s">
        <v>15</v>
      </c>
      <c r="AS28" s="107"/>
      <c r="AT28" s="78" t="s">
        <v>14</v>
      </c>
    </row>
    <row r="29" spans="2:46" ht="36" customHeight="1" x14ac:dyDescent="0.45">
      <c r="B29" s="51" t="s">
        <v>101</v>
      </c>
      <c r="S29" s="71">
        <v>2</v>
      </c>
      <c r="T29" s="104"/>
      <c r="U29" s="461"/>
      <c r="V29" s="462"/>
      <c r="W29" s="463"/>
      <c r="X29" s="105"/>
      <c r="Y29" s="74" t="s">
        <v>14</v>
      </c>
      <c r="Z29" s="477"/>
      <c r="AA29" s="478"/>
      <c r="AB29" s="478"/>
      <c r="AC29" s="479"/>
      <c r="AD29" s="74"/>
      <c r="AE29" s="115"/>
      <c r="AF29" s="75" t="s">
        <v>3</v>
      </c>
      <c r="AG29" s="105"/>
      <c r="AH29" s="74" t="s">
        <v>14</v>
      </c>
      <c r="AI29" s="119"/>
      <c r="AJ29" s="75" t="s">
        <v>14</v>
      </c>
      <c r="AK29" s="117"/>
      <c r="AL29" s="74" t="s">
        <v>14</v>
      </c>
      <c r="AM29" s="122"/>
      <c r="AN29" s="85" t="s">
        <v>15</v>
      </c>
      <c r="AO29" s="126"/>
      <c r="AP29" s="75" t="s">
        <v>14</v>
      </c>
      <c r="AQ29" s="74">
        <f t="shared" ref="AQ29:AQ45" si="2">(AO29*2.54)/1000</f>
        <v>0</v>
      </c>
      <c r="AR29" s="75" t="s">
        <v>15</v>
      </c>
      <c r="AS29" s="105"/>
      <c r="AT29" s="75" t="s">
        <v>14</v>
      </c>
    </row>
    <row r="30" spans="2:46" ht="36" customHeight="1" x14ac:dyDescent="0.45">
      <c r="B30" s="495" t="s">
        <v>24</v>
      </c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7"/>
      <c r="S30" s="71">
        <v>3</v>
      </c>
      <c r="T30" s="104"/>
      <c r="U30" s="461"/>
      <c r="V30" s="462"/>
      <c r="W30" s="463"/>
      <c r="X30" s="105"/>
      <c r="Y30" s="74" t="s">
        <v>14</v>
      </c>
      <c r="Z30" s="477"/>
      <c r="AA30" s="478"/>
      <c r="AB30" s="478"/>
      <c r="AC30" s="479"/>
      <c r="AD30" s="74"/>
      <c r="AE30" s="115"/>
      <c r="AF30" s="75" t="s">
        <v>3</v>
      </c>
      <c r="AG30" s="105"/>
      <c r="AH30" s="74" t="s">
        <v>14</v>
      </c>
      <c r="AI30" s="119"/>
      <c r="AJ30" s="75" t="s">
        <v>14</v>
      </c>
      <c r="AK30" s="117"/>
      <c r="AL30" s="74" t="s">
        <v>14</v>
      </c>
      <c r="AM30" s="122"/>
      <c r="AN30" s="85" t="s">
        <v>15</v>
      </c>
      <c r="AO30" s="126"/>
      <c r="AP30" s="75" t="s">
        <v>14</v>
      </c>
      <c r="AQ30" s="74">
        <f t="shared" si="2"/>
        <v>0</v>
      </c>
      <c r="AR30" s="75" t="s">
        <v>15</v>
      </c>
      <c r="AS30" s="105"/>
      <c r="AT30" s="75" t="s">
        <v>14</v>
      </c>
    </row>
    <row r="31" spans="2:46" ht="36" customHeight="1" x14ac:dyDescent="0.45">
      <c r="B31" s="65">
        <v>1</v>
      </c>
      <c r="C31" s="498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500"/>
      <c r="S31" s="71">
        <v>4</v>
      </c>
      <c r="T31" s="104"/>
      <c r="U31" s="461"/>
      <c r="V31" s="462"/>
      <c r="W31" s="463"/>
      <c r="X31" s="105"/>
      <c r="Y31" s="74" t="s">
        <v>14</v>
      </c>
      <c r="Z31" s="477"/>
      <c r="AA31" s="478"/>
      <c r="AB31" s="478"/>
      <c r="AC31" s="479"/>
      <c r="AD31" s="74"/>
      <c r="AE31" s="115"/>
      <c r="AF31" s="75" t="s">
        <v>3</v>
      </c>
      <c r="AG31" s="105"/>
      <c r="AH31" s="74" t="s">
        <v>14</v>
      </c>
      <c r="AI31" s="119"/>
      <c r="AJ31" s="75" t="s">
        <v>14</v>
      </c>
      <c r="AK31" s="117"/>
      <c r="AL31" s="74" t="s">
        <v>14</v>
      </c>
      <c r="AM31" s="122"/>
      <c r="AN31" s="85" t="s">
        <v>15</v>
      </c>
      <c r="AO31" s="126"/>
      <c r="AP31" s="75" t="s">
        <v>14</v>
      </c>
      <c r="AQ31" s="74">
        <f t="shared" si="2"/>
        <v>0</v>
      </c>
      <c r="AR31" s="75" t="s">
        <v>15</v>
      </c>
      <c r="AS31" s="105"/>
      <c r="AT31" s="75" t="s">
        <v>14</v>
      </c>
    </row>
    <row r="32" spans="2:46" ht="36" customHeight="1" x14ac:dyDescent="0.45">
      <c r="B32" s="66">
        <v>2</v>
      </c>
      <c r="C32" s="486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8"/>
      <c r="S32" s="71">
        <v>5</v>
      </c>
      <c r="T32" s="104"/>
      <c r="U32" s="461"/>
      <c r="V32" s="462"/>
      <c r="W32" s="463"/>
      <c r="X32" s="105"/>
      <c r="Y32" s="74" t="s">
        <v>14</v>
      </c>
      <c r="Z32" s="477"/>
      <c r="AA32" s="478"/>
      <c r="AB32" s="478"/>
      <c r="AC32" s="479"/>
      <c r="AD32" s="74"/>
      <c r="AE32" s="115"/>
      <c r="AF32" s="75" t="s">
        <v>3</v>
      </c>
      <c r="AG32" s="105"/>
      <c r="AH32" s="74" t="s">
        <v>14</v>
      </c>
      <c r="AI32" s="119"/>
      <c r="AJ32" s="75" t="s">
        <v>14</v>
      </c>
      <c r="AK32" s="117"/>
      <c r="AL32" s="74" t="s">
        <v>14</v>
      </c>
      <c r="AM32" s="122"/>
      <c r="AN32" s="85" t="s">
        <v>15</v>
      </c>
      <c r="AO32" s="126"/>
      <c r="AP32" s="75" t="s">
        <v>14</v>
      </c>
      <c r="AQ32" s="74">
        <f t="shared" si="2"/>
        <v>0</v>
      </c>
      <c r="AR32" s="75" t="s">
        <v>15</v>
      </c>
      <c r="AS32" s="105"/>
      <c r="AT32" s="75" t="s">
        <v>14</v>
      </c>
    </row>
    <row r="33" spans="1:46" ht="36" customHeight="1" x14ac:dyDescent="0.45">
      <c r="B33" s="66">
        <v>3</v>
      </c>
      <c r="C33" s="486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8"/>
      <c r="S33" s="71">
        <v>6</v>
      </c>
      <c r="T33" s="104"/>
      <c r="U33" s="461"/>
      <c r="V33" s="462"/>
      <c r="W33" s="463"/>
      <c r="X33" s="105"/>
      <c r="Y33" s="74" t="s">
        <v>14</v>
      </c>
      <c r="Z33" s="477"/>
      <c r="AA33" s="478"/>
      <c r="AB33" s="478"/>
      <c r="AC33" s="479"/>
      <c r="AD33" s="74"/>
      <c r="AE33" s="115"/>
      <c r="AF33" s="75" t="s">
        <v>3</v>
      </c>
      <c r="AG33" s="105"/>
      <c r="AH33" s="74" t="s">
        <v>14</v>
      </c>
      <c r="AI33" s="119"/>
      <c r="AJ33" s="75" t="s">
        <v>14</v>
      </c>
      <c r="AK33" s="117"/>
      <c r="AL33" s="74" t="s">
        <v>14</v>
      </c>
      <c r="AM33" s="122"/>
      <c r="AN33" s="85" t="s">
        <v>15</v>
      </c>
      <c r="AO33" s="126"/>
      <c r="AP33" s="75" t="s">
        <v>14</v>
      </c>
      <c r="AQ33" s="74">
        <f t="shared" si="2"/>
        <v>0</v>
      </c>
      <c r="AR33" s="75" t="s">
        <v>15</v>
      </c>
      <c r="AS33" s="105"/>
      <c r="AT33" s="75" t="s">
        <v>14</v>
      </c>
    </row>
    <row r="34" spans="1:46" ht="36" customHeight="1" x14ac:dyDescent="0.45">
      <c r="B34" s="66">
        <v>4</v>
      </c>
      <c r="C34" s="486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8"/>
      <c r="S34" s="71">
        <v>7</v>
      </c>
      <c r="T34" s="104"/>
      <c r="U34" s="461"/>
      <c r="V34" s="462"/>
      <c r="W34" s="463"/>
      <c r="X34" s="105"/>
      <c r="Y34" s="74" t="s">
        <v>14</v>
      </c>
      <c r="Z34" s="477"/>
      <c r="AA34" s="478"/>
      <c r="AB34" s="478"/>
      <c r="AC34" s="479"/>
      <c r="AD34" s="74"/>
      <c r="AE34" s="111"/>
      <c r="AF34" s="75" t="s">
        <v>3</v>
      </c>
      <c r="AG34" s="105"/>
      <c r="AH34" s="74" t="s">
        <v>14</v>
      </c>
      <c r="AI34" s="111"/>
      <c r="AJ34" s="75" t="s">
        <v>14</v>
      </c>
      <c r="AK34" s="105"/>
      <c r="AL34" s="74" t="s">
        <v>14</v>
      </c>
      <c r="AM34" s="122"/>
      <c r="AN34" s="85" t="s">
        <v>15</v>
      </c>
      <c r="AO34" s="126"/>
      <c r="AP34" s="75" t="s">
        <v>14</v>
      </c>
      <c r="AQ34" s="74">
        <f t="shared" si="2"/>
        <v>0</v>
      </c>
      <c r="AR34" s="75" t="s">
        <v>15</v>
      </c>
      <c r="AS34" s="105"/>
      <c r="AT34" s="75" t="s">
        <v>14</v>
      </c>
    </row>
    <row r="35" spans="1:46" ht="36" customHeight="1" x14ac:dyDescent="0.45">
      <c r="B35" s="66">
        <v>5</v>
      </c>
      <c r="C35" s="486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8"/>
      <c r="S35" s="71">
        <v>8</v>
      </c>
      <c r="T35" s="104"/>
      <c r="U35" s="461"/>
      <c r="V35" s="462"/>
      <c r="W35" s="463"/>
      <c r="X35" s="105"/>
      <c r="Y35" s="74" t="s">
        <v>14</v>
      </c>
      <c r="Z35" s="477"/>
      <c r="AA35" s="478"/>
      <c r="AB35" s="478"/>
      <c r="AC35" s="479"/>
      <c r="AD35" s="74"/>
      <c r="AE35" s="111"/>
      <c r="AF35" s="75" t="s">
        <v>3</v>
      </c>
      <c r="AG35" s="105"/>
      <c r="AH35" s="74" t="s">
        <v>14</v>
      </c>
      <c r="AI35" s="111"/>
      <c r="AJ35" s="75" t="s">
        <v>14</v>
      </c>
      <c r="AK35" s="105"/>
      <c r="AL35" s="74" t="s">
        <v>14</v>
      </c>
      <c r="AM35" s="122"/>
      <c r="AN35" s="85" t="s">
        <v>15</v>
      </c>
      <c r="AO35" s="126"/>
      <c r="AP35" s="75" t="s">
        <v>14</v>
      </c>
      <c r="AQ35" s="74">
        <f t="shared" si="2"/>
        <v>0</v>
      </c>
      <c r="AR35" s="75" t="s">
        <v>15</v>
      </c>
      <c r="AS35" s="105"/>
      <c r="AT35" s="75" t="s">
        <v>14</v>
      </c>
    </row>
    <row r="36" spans="1:46" ht="36" customHeight="1" x14ac:dyDescent="0.45">
      <c r="B36" s="66">
        <v>6</v>
      </c>
      <c r="C36" s="486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8"/>
      <c r="S36" s="71">
        <v>9</v>
      </c>
      <c r="T36" s="104"/>
      <c r="U36" s="461"/>
      <c r="V36" s="462"/>
      <c r="W36" s="463"/>
      <c r="X36" s="105"/>
      <c r="Y36" s="74" t="s">
        <v>14</v>
      </c>
      <c r="Z36" s="477"/>
      <c r="AA36" s="478"/>
      <c r="AB36" s="478"/>
      <c r="AC36" s="479"/>
      <c r="AD36" s="74"/>
      <c r="AE36" s="111"/>
      <c r="AF36" s="75" t="s">
        <v>3</v>
      </c>
      <c r="AG36" s="105"/>
      <c r="AH36" s="74" t="s">
        <v>14</v>
      </c>
      <c r="AI36" s="111"/>
      <c r="AJ36" s="75" t="s">
        <v>14</v>
      </c>
      <c r="AK36" s="105"/>
      <c r="AL36" s="74" t="s">
        <v>14</v>
      </c>
      <c r="AM36" s="122"/>
      <c r="AN36" s="85" t="s">
        <v>15</v>
      </c>
      <c r="AO36" s="126"/>
      <c r="AP36" s="75" t="s">
        <v>14</v>
      </c>
      <c r="AQ36" s="74">
        <f t="shared" si="2"/>
        <v>0</v>
      </c>
      <c r="AR36" s="75" t="s">
        <v>15</v>
      </c>
      <c r="AS36" s="105"/>
      <c r="AT36" s="75" t="s">
        <v>14</v>
      </c>
    </row>
    <row r="37" spans="1:46" ht="36" customHeight="1" x14ac:dyDescent="0.45">
      <c r="B37" s="66">
        <v>7</v>
      </c>
      <c r="C37" s="486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8"/>
      <c r="S37" s="73">
        <v>10</v>
      </c>
      <c r="T37" s="131"/>
      <c r="U37" s="507"/>
      <c r="V37" s="508"/>
      <c r="W37" s="509"/>
      <c r="X37" s="132"/>
      <c r="Y37" s="80" t="s">
        <v>14</v>
      </c>
      <c r="Z37" s="477"/>
      <c r="AA37" s="478"/>
      <c r="AB37" s="478"/>
      <c r="AC37" s="479"/>
      <c r="AD37" s="80"/>
      <c r="AE37" s="136"/>
      <c r="AF37" s="81" t="s">
        <v>3</v>
      </c>
      <c r="AG37" s="132"/>
      <c r="AH37" s="80" t="s">
        <v>14</v>
      </c>
      <c r="AI37" s="136"/>
      <c r="AJ37" s="81" t="s">
        <v>14</v>
      </c>
      <c r="AK37" s="132"/>
      <c r="AL37" s="80" t="s">
        <v>14</v>
      </c>
      <c r="AM37" s="140"/>
      <c r="AN37" s="87" t="s">
        <v>15</v>
      </c>
      <c r="AO37" s="141"/>
      <c r="AP37" s="81" t="s">
        <v>14</v>
      </c>
      <c r="AQ37" s="80">
        <f t="shared" si="2"/>
        <v>0</v>
      </c>
      <c r="AR37" s="81" t="s">
        <v>15</v>
      </c>
      <c r="AS37" s="132"/>
      <c r="AT37" s="81" t="s">
        <v>14</v>
      </c>
    </row>
    <row r="38" spans="1:46" ht="36" customHeight="1" x14ac:dyDescent="0.45">
      <c r="B38" s="66">
        <v>8</v>
      </c>
      <c r="C38" s="486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8"/>
      <c r="S38" s="71">
        <v>11</v>
      </c>
      <c r="T38" s="104"/>
      <c r="U38" s="461"/>
      <c r="V38" s="462"/>
      <c r="W38" s="463"/>
      <c r="X38" s="105"/>
      <c r="Y38" s="74" t="s">
        <v>14</v>
      </c>
      <c r="Z38" s="477"/>
      <c r="AA38" s="478"/>
      <c r="AB38" s="478"/>
      <c r="AC38" s="479"/>
      <c r="AD38" s="74"/>
      <c r="AE38" s="111"/>
      <c r="AF38" s="75" t="s">
        <v>3</v>
      </c>
      <c r="AG38" s="105"/>
      <c r="AH38" s="74" t="s">
        <v>14</v>
      </c>
      <c r="AI38" s="111"/>
      <c r="AJ38" s="75" t="s">
        <v>14</v>
      </c>
      <c r="AK38" s="105"/>
      <c r="AL38" s="74" t="s">
        <v>14</v>
      </c>
      <c r="AM38" s="122"/>
      <c r="AN38" s="85" t="s">
        <v>15</v>
      </c>
      <c r="AO38" s="126"/>
      <c r="AP38" s="75" t="s">
        <v>14</v>
      </c>
      <c r="AQ38" s="74">
        <f t="shared" si="2"/>
        <v>0</v>
      </c>
      <c r="AR38" s="75" t="s">
        <v>15</v>
      </c>
      <c r="AS38" s="105"/>
      <c r="AT38" s="75" t="s">
        <v>14</v>
      </c>
    </row>
    <row r="39" spans="1:46" ht="36" customHeight="1" x14ac:dyDescent="0.45">
      <c r="B39" s="66">
        <v>9</v>
      </c>
      <c r="C39" s="501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3"/>
      <c r="S39" s="71">
        <v>12</v>
      </c>
      <c r="T39" s="104"/>
      <c r="U39" s="461"/>
      <c r="V39" s="462"/>
      <c r="W39" s="463"/>
      <c r="X39" s="105"/>
      <c r="Y39" s="74" t="s">
        <v>14</v>
      </c>
      <c r="Z39" s="477"/>
      <c r="AA39" s="478"/>
      <c r="AB39" s="478"/>
      <c r="AC39" s="479"/>
      <c r="AD39" s="74"/>
      <c r="AE39" s="111"/>
      <c r="AF39" s="75" t="s">
        <v>3</v>
      </c>
      <c r="AG39" s="105"/>
      <c r="AH39" s="74" t="s">
        <v>14</v>
      </c>
      <c r="AI39" s="111"/>
      <c r="AJ39" s="75" t="s">
        <v>14</v>
      </c>
      <c r="AK39" s="105"/>
      <c r="AL39" s="74" t="s">
        <v>14</v>
      </c>
      <c r="AM39" s="122"/>
      <c r="AN39" s="85" t="s">
        <v>15</v>
      </c>
      <c r="AO39" s="126"/>
      <c r="AP39" s="75" t="s">
        <v>14</v>
      </c>
      <c r="AQ39" s="74">
        <f t="shared" si="2"/>
        <v>0</v>
      </c>
      <c r="AR39" s="75" t="s">
        <v>15</v>
      </c>
      <c r="AS39" s="105"/>
      <c r="AT39" s="75" t="s">
        <v>14</v>
      </c>
    </row>
    <row r="40" spans="1:46" ht="36" customHeight="1" x14ac:dyDescent="0.45">
      <c r="B40" s="66">
        <v>10</v>
      </c>
      <c r="C40" s="501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3"/>
      <c r="S40" s="71">
        <v>13</v>
      </c>
      <c r="T40" s="104"/>
      <c r="U40" s="461"/>
      <c r="V40" s="462"/>
      <c r="W40" s="463"/>
      <c r="X40" s="105"/>
      <c r="Y40" s="74" t="s">
        <v>14</v>
      </c>
      <c r="Z40" s="477"/>
      <c r="AA40" s="478"/>
      <c r="AB40" s="478"/>
      <c r="AC40" s="479"/>
      <c r="AD40" s="74"/>
      <c r="AE40" s="111"/>
      <c r="AF40" s="75" t="s">
        <v>3</v>
      </c>
      <c r="AG40" s="105"/>
      <c r="AH40" s="74" t="s">
        <v>14</v>
      </c>
      <c r="AI40" s="111"/>
      <c r="AJ40" s="75" t="s">
        <v>14</v>
      </c>
      <c r="AK40" s="105"/>
      <c r="AL40" s="74" t="s">
        <v>14</v>
      </c>
      <c r="AM40" s="122"/>
      <c r="AN40" s="85" t="s">
        <v>15</v>
      </c>
      <c r="AO40" s="126"/>
      <c r="AP40" s="75" t="s">
        <v>14</v>
      </c>
      <c r="AQ40" s="74">
        <f t="shared" si="2"/>
        <v>0</v>
      </c>
      <c r="AR40" s="75" t="s">
        <v>15</v>
      </c>
      <c r="AS40" s="105"/>
      <c r="AT40" s="75" t="s">
        <v>14</v>
      </c>
    </row>
    <row r="41" spans="1:46" ht="36" customHeight="1" x14ac:dyDescent="0.45">
      <c r="B41" s="66">
        <v>11</v>
      </c>
      <c r="C41" s="501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3"/>
      <c r="S41" s="71">
        <v>14</v>
      </c>
      <c r="T41" s="104"/>
      <c r="U41" s="461"/>
      <c r="V41" s="462"/>
      <c r="W41" s="463"/>
      <c r="X41" s="105"/>
      <c r="Y41" s="74" t="s">
        <v>14</v>
      </c>
      <c r="Z41" s="477"/>
      <c r="AA41" s="478"/>
      <c r="AB41" s="478"/>
      <c r="AC41" s="479"/>
      <c r="AD41" s="74"/>
      <c r="AE41" s="111"/>
      <c r="AF41" s="75" t="s">
        <v>3</v>
      </c>
      <c r="AG41" s="105"/>
      <c r="AH41" s="74" t="s">
        <v>14</v>
      </c>
      <c r="AI41" s="111"/>
      <c r="AJ41" s="75" t="s">
        <v>14</v>
      </c>
      <c r="AK41" s="105"/>
      <c r="AL41" s="74" t="s">
        <v>14</v>
      </c>
      <c r="AM41" s="122"/>
      <c r="AN41" s="85" t="s">
        <v>15</v>
      </c>
      <c r="AO41" s="126"/>
      <c r="AP41" s="75" t="s">
        <v>14</v>
      </c>
      <c r="AQ41" s="74">
        <f t="shared" si="2"/>
        <v>0</v>
      </c>
      <c r="AR41" s="75" t="s">
        <v>15</v>
      </c>
      <c r="AS41" s="105"/>
      <c r="AT41" s="75" t="s">
        <v>14</v>
      </c>
    </row>
    <row r="42" spans="1:46" ht="36" customHeight="1" x14ac:dyDescent="0.45">
      <c r="B42" s="66">
        <v>12</v>
      </c>
      <c r="C42" s="501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3"/>
      <c r="S42" s="71">
        <v>15</v>
      </c>
      <c r="T42" s="104"/>
      <c r="U42" s="461"/>
      <c r="V42" s="462"/>
      <c r="W42" s="463"/>
      <c r="X42" s="105"/>
      <c r="Y42" s="74" t="s">
        <v>14</v>
      </c>
      <c r="Z42" s="477"/>
      <c r="AA42" s="478"/>
      <c r="AB42" s="478"/>
      <c r="AC42" s="479"/>
      <c r="AD42" s="74"/>
      <c r="AE42" s="111"/>
      <c r="AF42" s="75" t="s">
        <v>3</v>
      </c>
      <c r="AG42" s="105"/>
      <c r="AH42" s="74" t="s">
        <v>14</v>
      </c>
      <c r="AI42" s="111"/>
      <c r="AJ42" s="75" t="s">
        <v>14</v>
      </c>
      <c r="AK42" s="105"/>
      <c r="AL42" s="74" t="s">
        <v>14</v>
      </c>
      <c r="AM42" s="122"/>
      <c r="AN42" s="85" t="s">
        <v>15</v>
      </c>
      <c r="AO42" s="126"/>
      <c r="AP42" s="75" t="s">
        <v>14</v>
      </c>
      <c r="AQ42" s="74">
        <f t="shared" si="2"/>
        <v>0</v>
      </c>
      <c r="AR42" s="75" t="s">
        <v>15</v>
      </c>
      <c r="AS42" s="105"/>
      <c r="AT42" s="75" t="s">
        <v>14</v>
      </c>
    </row>
    <row r="43" spans="1:46" ht="36" customHeight="1" x14ac:dyDescent="0.45">
      <c r="B43" s="66">
        <v>13</v>
      </c>
      <c r="C43" s="501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3"/>
      <c r="S43" s="71">
        <v>16</v>
      </c>
      <c r="T43" s="106"/>
      <c r="U43" s="471"/>
      <c r="V43" s="472"/>
      <c r="W43" s="473"/>
      <c r="X43" s="107"/>
      <c r="Y43" s="77" t="s">
        <v>14</v>
      </c>
      <c r="Z43" s="477"/>
      <c r="AA43" s="478"/>
      <c r="AB43" s="478"/>
      <c r="AC43" s="479"/>
      <c r="AD43" s="77"/>
      <c r="AE43" s="112"/>
      <c r="AF43" s="78" t="s">
        <v>3</v>
      </c>
      <c r="AG43" s="107"/>
      <c r="AH43" s="77" t="s">
        <v>14</v>
      </c>
      <c r="AI43" s="112"/>
      <c r="AJ43" s="78" t="s">
        <v>14</v>
      </c>
      <c r="AK43" s="107"/>
      <c r="AL43" s="77" t="s">
        <v>14</v>
      </c>
      <c r="AM43" s="123"/>
      <c r="AN43" s="86" t="s">
        <v>15</v>
      </c>
      <c r="AO43" s="127"/>
      <c r="AP43" s="78" t="s">
        <v>14</v>
      </c>
      <c r="AQ43" s="77">
        <f t="shared" si="2"/>
        <v>0</v>
      </c>
      <c r="AR43" s="78" t="s">
        <v>15</v>
      </c>
      <c r="AS43" s="107"/>
      <c r="AT43" s="78" t="s">
        <v>14</v>
      </c>
    </row>
    <row r="44" spans="1:46" ht="36" customHeight="1" x14ac:dyDescent="0.45">
      <c r="B44" s="66">
        <v>14</v>
      </c>
      <c r="C44" s="501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3"/>
      <c r="S44" s="71">
        <v>17</v>
      </c>
      <c r="T44" s="104"/>
      <c r="U44" s="461"/>
      <c r="V44" s="462"/>
      <c r="W44" s="463"/>
      <c r="X44" s="105"/>
      <c r="Y44" s="74" t="s">
        <v>14</v>
      </c>
      <c r="Z44" s="477"/>
      <c r="AA44" s="478"/>
      <c r="AB44" s="478"/>
      <c r="AC44" s="479"/>
      <c r="AD44" s="74"/>
      <c r="AE44" s="111"/>
      <c r="AF44" s="75" t="s">
        <v>3</v>
      </c>
      <c r="AG44" s="105"/>
      <c r="AH44" s="74" t="s">
        <v>14</v>
      </c>
      <c r="AI44" s="111"/>
      <c r="AJ44" s="75" t="s">
        <v>14</v>
      </c>
      <c r="AK44" s="105"/>
      <c r="AL44" s="74" t="s">
        <v>14</v>
      </c>
      <c r="AM44" s="122"/>
      <c r="AN44" s="85" t="s">
        <v>15</v>
      </c>
      <c r="AO44" s="126"/>
      <c r="AP44" s="75" t="s">
        <v>14</v>
      </c>
      <c r="AQ44" s="74">
        <f t="shared" si="2"/>
        <v>0</v>
      </c>
      <c r="AR44" s="75" t="s">
        <v>15</v>
      </c>
      <c r="AS44" s="105"/>
      <c r="AT44" s="75" t="s">
        <v>14</v>
      </c>
    </row>
    <row r="45" spans="1:46" ht="36" customHeight="1" thickBot="1" x14ac:dyDescent="0.5">
      <c r="B45" s="67">
        <v>15</v>
      </c>
      <c r="C45" s="504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6"/>
      <c r="S45" s="71">
        <v>18</v>
      </c>
      <c r="T45" s="133"/>
      <c r="U45" s="483"/>
      <c r="V45" s="484"/>
      <c r="W45" s="485"/>
      <c r="X45" s="134"/>
      <c r="Y45" s="82" t="s">
        <v>14</v>
      </c>
      <c r="Z45" s="480"/>
      <c r="AA45" s="481"/>
      <c r="AB45" s="481"/>
      <c r="AC45" s="482"/>
      <c r="AD45" s="82"/>
      <c r="AE45" s="137"/>
      <c r="AF45" s="83" t="s">
        <v>3</v>
      </c>
      <c r="AG45" s="134"/>
      <c r="AH45" s="82" t="s">
        <v>14</v>
      </c>
      <c r="AI45" s="137"/>
      <c r="AJ45" s="83" t="s">
        <v>14</v>
      </c>
      <c r="AK45" s="134"/>
      <c r="AL45" s="82" t="s">
        <v>14</v>
      </c>
      <c r="AM45" s="130"/>
      <c r="AN45" s="88" t="s">
        <v>15</v>
      </c>
      <c r="AO45" s="142"/>
      <c r="AP45" s="83" t="s">
        <v>14</v>
      </c>
      <c r="AQ45" s="82">
        <f t="shared" si="2"/>
        <v>0</v>
      </c>
      <c r="AR45" s="83" t="s">
        <v>15</v>
      </c>
      <c r="AS45" s="134"/>
      <c r="AT45" s="83" t="s">
        <v>14</v>
      </c>
    </row>
    <row r="46" spans="1:46" ht="36" customHeight="1" thickTop="1" x14ac:dyDescent="0.4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1:46" ht="36" customHeight="1" x14ac:dyDescent="0.45">
      <c r="A47" s="4"/>
      <c r="H47" s="3"/>
      <c r="I47" s="3"/>
      <c r="J47" s="3"/>
      <c r="K47" s="3"/>
      <c r="L47" s="3"/>
      <c r="M47" s="3"/>
      <c r="N47" s="3"/>
      <c r="O47" s="3"/>
    </row>
    <row r="48" spans="1:46" ht="36" customHeight="1" x14ac:dyDescent="0.45">
      <c r="A48" s="4"/>
      <c r="H48" s="3"/>
      <c r="I48" s="3"/>
      <c r="J48" s="3"/>
      <c r="K48" s="3"/>
      <c r="L48" s="3"/>
      <c r="M48" s="3"/>
      <c r="N48" s="3"/>
      <c r="O48" s="3"/>
    </row>
    <row r="49" spans="1:29" ht="36" customHeight="1" x14ac:dyDescent="0.45">
      <c r="A49" s="4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29.25" customHeight="1" x14ac:dyDescent="0.45">
      <c r="A50" s="4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29.25" customHeight="1" x14ac:dyDescent="0.45">
      <c r="A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  <c r="R51" s="3"/>
      <c r="S51" s="3"/>
      <c r="T51" s="50"/>
      <c r="U51" s="50"/>
      <c r="V51" s="50"/>
      <c r="W51" s="50"/>
      <c r="X51" s="50"/>
      <c r="Y51" s="50"/>
      <c r="Z51" s="50"/>
      <c r="AA51" s="50"/>
      <c r="AB51" s="50"/>
      <c r="AC51" s="3"/>
    </row>
    <row r="52" spans="1:29" ht="29.25" customHeight="1" x14ac:dyDescent="0.45">
      <c r="A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  <c r="R52" s="3"/>
      <c r="S52" s="3"/>
      <c r="T52" s="50"/>
      <c r="U52" s="50"/>
      <c r="V52" s="50"/>
      <c r="W52" s="50"/>
      <c r="X52" s="50"/>
      <c r="Y52" s="50"/>
      <c r="Z52" s="50"/>
      <c r="AA52" s="50"/>
      <c r="AB52" s="50"/>
      <c r="AC52" s="3"/>
    </row>
    <row r="53" spans="1:29" ht="29.25" customHeight="1" x14ac:dyDescent="0.45">
      <c r="A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  <c r="R53" s="3"/>
      <c r="S53" s="3"/>
      <c r="T53" s="3"/>
      <c r="U53" s="3"/>
      <c r="V53" s="3"/>
      <c r="W53" s="50"/>
      <c r="X53" s="50"/>
      <c r="Y53" s="50"/>
      <c r="Z53" s="50"/>
      <c r="AA53" s="3"/>
      <c r="AB53" s="50"/>
      <c r="AC53" s="3"/>
    </row>
    <row r="54" spans="1:29" ht="29.25" customHeight="1" x14ac:dyDescent="0.45">
      <c r="A54" s="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  <c r="R54" s="3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3"/>
    </row>
    <row r="55" spans="1:29" ht="29.25" customHeight="1" x14ac:dyDescent="0.45">
      <c r="A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  <c r="R55" s="3"/>
      <c r="S55" s="3"/>
      <c r="T55" s="3"/>
      <c r="U55" s="3"/>
      <c r="V55" s="3"/>
      <c r="W55" s="50"/>
      <c r="X55" s="50"/>
      <c r="Y55" s="50"/>
      <c r="Z55" s="50"/>
      <c r="AA55" s="50"/>
      <c r="AB55" s="50"/>
      <c r="AC55" s="3"/>
    </row>
    <row r="56" spans="1:29" ht="28.8" customHeight="1" x14ac:dyDescent="0.4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  <c r="R56" s="3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3"/>
    </row>
    <row r="57" spans="1:29" ht="29.25" customHeight="1" x14ac:dyDescent="0.4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  <c r="R57" s="3"/>
      <c r="S57" s="3"/>
      <c r="T57" s="3"/>
      <c r="U57" s="3"/>
      <c r="V57" s="3"/>
      <c r="W57" s="50"/>
      <c r="X57" s="50"/>
      <c r="Y57" s="50"/>
      <c r="Z57" s="50"/>
      <c r="AA57" s="50"/>
      <c r="AB57" s="50"/>
      <c r="AC57" s="3"/>
    </row>
    <row r="58" spans="1:29" ht="29.25" customHeight="1" x14ac:dyDescent="0.4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  <c r="R58" s="3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3"/>
    </row>
    <row r="59" spans="1:29" ht="29.25" customHeight="1" x14ac:dyDescent="0.4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  <c r="R59" s="3"/>
      <c r="S59" s="3"/>
      <c r="T59" s="3"/>
      <c r="U59" s="3"/>
      <c r="V59" s="3"/>
      <c r="W59" s="50"/>
      <c r="X59" s="50"/>
      <c r="Y59" s="50"/>
      <c r="Z59" s="50"/>
      <c r="AA59" s="50"/>
      <c r="AB59" s="50"/>
      <c r="AC59" s="3"/>
    </row>
    <row r="60" spans="1:29" ht="29.25" customHeight="1" x14ac:dyDescent="0.4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  <c r="R60" s="3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3"/>
    </row>
    <row r="61" spans="1:29" ht="30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/>
      <c r="R61" s="3"/>
      <c r="S61" s="3"/>
      <c r="T61" s="3"/>
      <c r="U61" s="3"/>
      <c r="V61" s="3"/>
      <c r="W61" s="50"/>
      <c r="X61" s="50"/>
      <c r="Y61" s="50"/>
      <c r="Z61" s="50"/>
      <c r="AA61" s="50"/>
      <c r="AB61" s="50"/>
      <c r="AC61" s="3"/>
    </row>
    <row r="62" spans="1:29" ht="30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3"/>
      <c r="R62" s="3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3"/>
    </row>
    <row r="63" spans="1:29" ht="30" customHeight="1" x14ac:dyDescent="0.45">
      <c r="Q63" s="3"/>
      <c r="R63" s="3"/>
      <c r="S63" s="3"/>
      <c r="T63" s="3"/>
      <c r="U63" s="3"/>
      <c r="V63" s="3"/>
      <c r="W63" s="50"/>
      <c r="X63" s="50"/>
      <c r="Y63" s="50"/>
      <c r="Z63" s="50"/>
      <c r="AA63" s="50"/>
      <c r="AB63" s="50"/>
      <c r="AC63" s="3"/>
    </row>
    <row r="64" spans="1:29" ht="30" customHeight="1" x14ac:dyDescent="0.45">
      <c r="Q64" s="3"/>
      <c r="R64" s="3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3"/>
    </row>
    <row r="65" spans="17:29" ht="30" customHeight="1" x14ac:dyDescent="0.45"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7:29" ht="30" customHeight="1" x14ac:dyDescent="0.45"/>
    <row r="67" spans="17:29" ht="30" customHeight="1" x14ac:dyDescent="0.45"/>
    <row r="68" spans="17:29" ht="30" customHeight="1" x14ac:dyDescent="0.45"/>
    <row r="69" spans="17:29" ht="36" customHeight="1" x14ac:dyDescent="0.45"/>
  </sheetData>
  <sheetProtection algorithmName="SHA-512" hashValue="rWZbyJE7x8/aN9Ygh8mPTs+1Gco/ScjdJJTX2BbAROocySOFYtGQ+ELjUEKhfLCt9poPR8IEv60blrY89N/dZQ==" saltValue="RhwgUCoKn04TFQTfkXPzyg==" spinCount="100000" sheet="1" selectLockedCells="1"/>
  <mergeCells count="91">
    <mergeCell ref="C45:Q45"/>
    <mergeCell ref="U45:W45"/>
    <mergeCell ref="C42:Q42"/>
    <mergeCell ref="U42:W42"/>
    <mergeCell ref="C43:Q43"/>
    <mergeCell ref="U43:W43"/>
    <mergeCell ref="C44:Q44"/>
    <mergeCell ref="U44:W44"/>
    <mergeCell ref="C39:Q39"/>
    <mergeCell ref="U39:W39"/>
    <mergeCell ref="C40:Q40"/>
    <mergeCell ref="U40:W40"/>
    <mergeCell ref="C41:Q41"/>
    <mergeCell ref="U41:W41"/>
    <mergeCell ref="U35:W35"/>
    <mergeCell ref="C37:Q37"/>
    <mergeCell ref="U37:W37"/>
    <mergeCell ref="C38:Q38"/>
    <mergeCell ref="U38:W38"/>
    <mergeCell ref="C36:Q36"/>
    <mergeCell ref="U36:W36"/>
    <mergeCell ref="U28:W28"/>
    <mergeCell ref="Z28:AC45"/>
    <mergeCell ref="U29:W29"/>
    <mergeCell ref="B30:Q30"/>
    <mergeCell ref="U30:W30"/>
    <mergeCell ref="C31:Q31"/>
    <mergeCell ref="U31:W31"/>
    <mergeCell ref="C32:Q32"/>
    <mergeCell ref="U32:W32"/>
    <mergeCell ref="C33:Q33"/>
    <mergeCell ref="U33:W33"/>
    <mergeCell ref="C34:Q34"/>
    <mergeCell ref="U34:W34"/>
    <mergeCell ref="C35:Q35"/>
    <mergeCell ref="S27:AT27"/>
    <mergeCell ref="U17:W17"/>
    <mergeCell ref="U18:W18"/>
    <mergeCell ref="U19:W19"/>
    <mergeCell ref="U20:W20"/>
    <mergeCell ref="U21:W21"/>
    <mergeCell ref="U22:W22"/>
    <mergeCell ref="S23:AT23"/>
    <mergeCell ref="U24:W24"/>
    <mergeCell ref="Z24:AC26"/>
    <mergeCell ref="U25:W25"/>
    <mergeCell ref="U26:W26"/>
    <mergeCell ref="S16:AT16"/>
    <mergeCell ref="AI12:AI15"/>
    <mergeCell ref="AJ12:AJ15"/>
    <mergeCell ref="AK12:AK15"/>
    <mergeCell ref="AL12:AL15"/>
    <mergeCell ref="AM12:AN13"/>
    <mergeCell ref="AO12:AR13"/>
    <mergeCell ref="AC12:AC15"/>
    <mergeCell ref="AD12:AD15"/>
    <mergeCell ref="AE12:AE15"/>
    <mergeCell ref="AF12:AF15"/>
    <mergeCell ref="AG12:AG15"/>
    <mergeCell ref="AH12:AH15"/>
    <mergeCell ref="AS12:AS15"/>
    <mergeCell ref="AT12:AT15"/>
    <mergeCell ref="AQ14:AQ15"/>
    <mergeCell ref="S10:AT11"/>
    <mergeCell ref="B11:Q12"/>
    <mergeCell ref="S12:S15"/>
    <mergeCell ref="T12:T15"/>
    <mergeCell ref="U12:W15"/>
    <mergeCell ref="X12:X15"/>
    <mergeCell ref="Y12:Y15"/>
    <mergeCell ref="Z12:Z15"/>
    <mergeCell ref="AA12:AA15"/>
    <mergeCell ref="AB12:AB15"/>
    <mergeCell ref="AR14:AR15"/>
    <mergeCell ref="AM15:AP15"/>
    <mergeCell ref="AG3:AJ3"/>
    <mergeCell ref="AL3:AM3"/>
    <mergeCell ref="AN3:AR3"/>
    <mergeCell ref="B5:P5"/>
    <mergeCell ref="S5:AT9"/>
    <mergeCell ref="B6:P8"/>
    <mergeCell ref="B3:C3"/>
    <mergeCell ref="K3:N3"/>
    <mergeCell ref="P3:Q3"/>
    <mergeCell ref="U3:X3"/>
    <mergeCell ref="Y3:AD3"/>
    <mergeCell ref="U2:X2"/>
    <mergeCell ref="Y2:AD2"/>
    <mergeCell ref="AG2:AJ2"/>
    <mergeCell ref="AL2:AM2"/>
    <mergeCell ref="AN2:AR2"/>
  </mergeCells>
  <phoneticPr fontId="1"/>
  <conditionalFormatting sqref="V54:Z54 W53:Z53">
    <cfRule type="cellIs" priority="1" operator="between">
      <formula>550</formula>
      <formula>650</formula>
    </cfRule>
  </conditionalFormatting>
  <pageMargins left="0.7" right="0.7" top="0.75" bottom="0.75" header="0.3" footer="0.3"/>
  <pageSetup paperSize="8" scale="34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5BC78927BA2F479622C6B013DAF81B" ma:contentTypeVersion="13" ma:contentTypeDescription="新しいドキュメントを作成します。" ma:contentTypeScope="" ma:versionID="c88eb0735459c95efd8331b481443426">
  <xsd:schema xmlns:xsd="http://www.w3.org/2001/XMLSchema" xmlns:xs="http://www.w3.org/2001/XMLSchema" xmlns:p="http://schemas.microsoft.com/office/2006/metadata/properties" xmlns:ns2="31e54a78-1a0f-48f1-9601-f6046301dd6a" xmlns:ns3="f325172a-9fd5-439b-a834-5b9ed695ab4e" targetNamespace="http://schemas.microsoft.com/office/2006/metadata/properties" ma:root="true" ma:fieldsID="fb43f58a32d2b1f86102ece3510934f9" ns2:_="" ns3:_="">
    <xsd:import namespace="31e54a78-1a0f-48f1-9601-f6046301dd6a"/>
    <xsd:import namespace="f325172a-9fd5-439b-a834-5b9ed695ab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e54a78-1a0f-48f1-9601-f6046301dd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25172a-9fd5-439b-a834-5b9ed695ab4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A627B1-5A11-496B-89B4-5371524123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ADF23AE-86ED-47BE-8578-D9A2FA0E5EA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BD84AB6-56EA-404D-8DE4-FE37BC8A50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e54a78-1a0f-48f1-9601-f6046301dd6a"/>
    <ds:schemaRef ds:uri="f325172a-9fd5-439b-a834-5b9ed695ab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14</vt:i4>
      </vt:variant>
    </vt:vector>
  </HeadingPairs>
  <TitlesOfParts>
    <vt:vector size="28" baseType="lpstr">
      <vt:lpstr>１．応募用紙 </vt:lpstr>
      <vt:lpstr>２．献立詳細①</vt:lpstr>
      <vt:lpstr>２．献立詳細②</vt:lpstr>
      <vt:lpstr>２．献立詳細③</vt:lpstr>
      <vt:lpstr>２．献立詳細④</vt:lpstr>
      <vt:lpstr>２．献立詳細⑤</vt:lpstr>
      <vt:lpstr>２．献立詳細⑥</vt:lpstr>
      <vt:lpstr>２.　献立詳細⑦ </vt:lpstr>
      <vt:lpstr>２．献立詳細⑧</vt:lpstr>
      <vt:lpstr>２.　献立詳細⑨</vt:lpstr>
      <vt:lpstr>２.　献立詳細⑩</vt:lpstr>
      <vt:lpstr>２.　献立詳細⑪</vt:lpstr>
      <vt:lpstr>２.　献立詳細⑫</vt:lpstr>
      <vt:lpstr>２.　献立詳細⑬</vt:lpstr>
      <vt:lpstr>'１．応募用紙 '!Print_Area</vt:lpstr>
      <vt:lpstr>'２.　献立詳細⑦ '!Print_Area</vt:lpstr>
      <vt:lpstr>'２.　献立詳細⑨'!Print_Area</vt:lpstr>
      <vt:lpstr>'２.　献立詳細⑩'!Print_Area</vt:lpstr>
      <vt:lpstr>'２.　献立詳細⑪'!Print_Area</vt:lpstr>
      <vt:lpstr>'２.　献立詳細⑫'!Print_Area</vt:lpstr>
      <vt:lpstr>'２.　献立詳細⑬'!Print_Area</vt:lpstr>
      <vt:lpstr>'２．献立詳細①'!Print_Area</vt:lpstr>
      <vt:lpstr>'２．献立詳細②'!Print_Area</vt:lpstr>
      <vt:lpstr>'２．献立詳細③'!Print_Area</vt:lpstr>
      <vt:lpstr>'２．献立詳細④'!Print_Area</vt:lpstr>
      <vt:lpstr>'２．献立詳細⑤'!Print_Area</vt:lpstr>
      <vt:lpstr>'２．献立詳細⑥'!Print_Area</vt:lpstr>
      <vt:lpstr>'２．献立詳細⑧'!Print_Area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Kaoru Kondo</dc:creator>
  <cp:lastModifiedBy>近藤　薫</cp:lastModifiedBy>
  <cp:lastPrinted>2021-04-27T01:22:41Z</cp:lastPrinted>
  <dcterms:created xsi:type="dcterms:W3CDTF">2021-02-18T04:52:37Z</dcterms:created>
  <dcterms:modified xsi:type="dcterms:W3CDTF">2021-06-11T01:06:46Z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0x010100585BC78927BA2F479622C6B013DAF81B</vt:lpwstr>
  </property>
</Properties>
</file>